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85" yWindow="165" windowWidth="15600" windowHeight="5715" firstSheet="1" activeTab="1"/>
  </bookViews>
  <sheets>
    <sheet name="Hoja1" sheetId="2" state="hidden" r:id="rId1"/>
    <sheet name="PERFIL DEL PF" sheetId="4" r:id="rId2"/>
    <sheet name="Hoja2" sheetId="3" r:id="rId3"/>
  </sheets>
  <definedNames>
    <definedName name="_xlnm.Print_Area" localSheetId="1">'PERFIL DEL PF'!$B$1:$I$126</definedName>
    <definedName name="Excel_BuiltIn__FilterDatabase_6" localSheetId="1">Hoja1!$A$3:$A$5</definedName>
    <definedName name="Excel_BuiltIn__FilterDatabase_6">#REF!</definedName>
    <definedName name="OPCIONES">Hoja1!$C$2:$C$3</definedName>
    <definedName name="origen">Hoja1!$D$3:$D$6</definedName>
    <definedName name="rubros">Hoja1!$A$3:$A$15</definedName>
    <definedName name="_xlnm.Print_Titles" localSheetId="1">'PERFIL DEL PF'!$1:$3</definedName>
  </definedNames>
  <calcPr calcId="125725"/>
</workbook>
</file>

<file path=xl/calcChain.xml><?xml version="1.0" encoding="utf-8"?>
<calcChain xmlns="http://schemas.openxmlformats.org/spreadsheetml/2006/main">
  <c r="C119" i="4"/>
  <c r="F103"/>
  <c r="F104"/>
  <c r="F105"/>
  <c r="F106"/>
  <c r="F107"/>
  <c r="F108"/>
  <c r="F109"/>
  <c r="F110"/>
  <c r="F91"/>
  <c r="F88"/>
  <c r="F89"/>
  <c r="F90"/>
  <c r="F92"/>
  <c r="F111" l="1"/>
  <c r="F99"/>
  <c r="F98"/>
  <c r="F97"/>
  <c r="F96"/>
  <c r="F100" s="1"/>
  <c r="F93" l="1"/>
</calcChain>
</file>

<file path=xl/sharedStrings.xml><?xml version="1.0" encoding="utf-8"?>
<sst xmlns="http://schemas.openxmlformats.org/spreadsheetml/2006/main" count="284" uniqueCount="204">
  <si>
    <t>Cód. Proyecto SOFIA:</t>
  </si>
  <si>
    <t>Fichas asociadas:</t>
  </si>
  <si>
    <t xml:space="preserve">1.1 Centro de Formación: </t>
  </si>
  <si>
    <t xml:space="preserve">1.2 Regional: </t>
  </si>
  <si>
    <t>1.3 Nombre del proyecto:</t>
  </si>
  <si>
    <t>1.4 Programa de Formación al que da respuesta:</t>
  </si>
  <si>
    <t>1.5 Tiempo estimado de ejecución del proyecto (meses):</t>
  </si>
  <si>
    <t>1.6 Empresas o instituciones que participan en su formulación o financiación: (si Existe)</t>
  </si>
  <si>
    <t>1.7 Palabras claves de búsqueda :</t>
  </si>
  <si>
    <t>2. Estructura del Proyecto</t>
  </si>
  <si>
    <t>2.1 Planteamiento del problema o necesidad que se pretende solucionar</t>
  </si>
  <si>
    <t>2.2 Justificación del proyecto</t>
  </si>
  <si>
    <t>2.3 Objetivo general</t>
  </si>
  <si>
    <t>2.4 Objetivos específicos:</t>
  </si>
  <si>
    <t xml:space="preserve">2.5.1 Beneficiarios del proyecto  </t>
  </si>
  <si>
    <t>2.5.2 Impacto</t>
  </si>
  <si>
    <t xml:space="preserve">Social: </t>
  </si>
  <si>
    <t xml:space="preserve">Económico: </t>
  </si>
  <si>
    <t xml:space="preserve">Ambiental: </t>
  </si>
  <si>
    <t xml:space="preserve">Tecnológico: </t>
  </si>
  <si>
    <t>2.5.4. Productos o resultados del proyecto:</t>
  </si>
  <si>
    <t xml:space="preserve">2.6 Innovación/Gestión Tecnológica </t>
  </si>
  <si>
    <t xml:space="preserve">El proyecto resuelve una necesidad del sector productivo? </t>
  </si>
  <si>
    <t xml:space="preserve">El proyecto mejora el proceso/producto/servicio existente? </t>
  </si>
  <si>
    <t xml:space="preserve">El proyecto involucra el uso de nuevas técnicas y tecnologías de proceso? </t>
  </si>
  <si>
    <t xml:space="preserve">Los productos finales son susceptibles a protección industrial y/o derechos de autor? </t>
  </si>
  <si>
    <t xml:space="preserve">Los productos obtenidos en el proyecto pueden ser posicionados en el mercado? </t>
  </si>
  <si>
    <t xml:space="preserve">2.7 Valoración Productiva </t>
  </si>
  <si>
    <t xml:space="preserve">Con el desarrollo del proyecto se puede satisfacer la necesidad de un cliente potencial? </t>
  </si>
  <si>
    <t>Viabilidad de proyecto para plan de negocio?</t>
  </si>
  <si>
    <t>3. PLANEACION DEL PROYECTO</t>
  </si>
  <si>
    <t>3.1 FASES DEL PROYECTO</t>
  </si>
  <si>
    <t xml:space="preserve">3.2 ACTIVIDADES DEL PROYECTO: </t>
  </si>
  <si>
    <t xml:space="preserve">3.5 Organización del proyecto </t>
  </si>
  <si>
    <t>3.5.1 No. Instructores requeridos</t>
  </si>
  <si>
    <t>3.5.2 No. Aprendices sugeridos para participar en el proyecto</t>
  </si>
  <si>
    <t xml:space="preserve">3.6 Descripción del ambiente de aprendizaje requerido </t>
  </si>
  <si>
    <t xml:space="preserve">ACTIVIDADES DEL PROYECTO </t>
  </si>
  <si>
    <t>Equipos/Herramientas</t>
  </si>
  <si>
    <t>Talento Humano (Instructores)</t>
  </si>
  <si>
    <t>Cantidad</t>
  </si>
  <si>
    <t>Especialidad</t>
  </si>
  <si>
    <t>VALOR</t>
  </si>
  <si>
    <t>Equipos</t>
  </si>
  <si>
    <t>Herramientas</t>
  </si>
  <si>
    <t>Talento Humano</t>
  </si>
  <si>
    <t>Materiales de Formación</t>
  </si>
  <si>
    <t>TOTAL</t>
  </si>
  <si>
    <t>NOMBRE</t>
  </si>
  <si>
    <t xml:space="preserve">ESPECIALIDAD </t>
  </si>
  <si>
    <t>RUBROS PRESUPUESTALES</t>
  </si>
  <si>
    <t>HONORARIOS FORMACION PROFESIONAL</t>
  </si>
  <si>
    <t>REMUNERACION SERV TECNIC FORM PROF</t>
  </si>
  <si>
    <t>CONTRATACION INSTRUCTORES</t>
  </si>
  <si>
    <t>MATERIALES PARA FORMACION PROFESIONAL</t>
  </si>
  <si>
    <t>INSUMOS PARA EXPLOTACION DE CENTROS</t>
  </si>
  <si>
    <t>MATERIALES-ACEITES Y COMBUSTIBLES</t>
  </si>
  <si>
    <t>MATERIAL- ADQ.LLANTAS/ ELEM. VEHICULOS</t>
  </si>
  <si>
    <t>MANTENIMIENTO DE MAQUINARIA Y EQUIPO</t>
  </si>
  <si>
    <t>MANTENIMIENTO DE EQUIPO DE TRANSPORTE</t>
  </si>
  <si>
    <t>MATERIALES - SOSTENIMIENTO DE SEMOVIENTE</t>
  </si>
  <si>
    <t>MATERIALES-COMPRA DE SEMOVIENTES</t>
  </si>
  <si>
    <t>COMPRA MAQUINARIA EQUIPO</t>
  </si>
  <si>
    <t>ADECUACION DE CONSTRUCCIONES</t>
  </si>
  <si>
    <t>HERRAMIENTAS</t>
  </si>
  <si>
    <t>UNIDAD DE MEDIDA</t>
  </si>
  <si>
    <t>CANTIDAD</t>
  </si>
  <si>
    <t>VALOR UNITARIO</t>
  </si>
  <si>
    <t>VALOR TOTAL</t>
  </si>
  <si>
    <t>EQUIPOS</t>
  </si>
  <si>
    <t>MATERIALES</t>
  </si>
  <si>
    <t>FUENTE  RECURSO</t>
  </si>
  <si>
    <t>2.5.3 Restricciones o riesgos asociados y alternativas de solución:</t>
  </si>
  <si>
    <t>Código</t>
  </si>
  <si>
    <t>Denominación</t>
  </si>
  <si>
    <t>DURACIÓN 
(Horas)</t>
  </si>
  <si>
    <t>IP</t>
  </si>
  <si>
    <t>NOMBRE CENTRO</t>
  </si>
  <si>
    <t>INVENTARIO</t>
  </si>
  <si>
    <t>COMPRA</t>
  </si>
  <si>
    <t>PRESTAMO</t>
  </si>
  <si>
    <t>OTRO</t>
  </si>
  <si>
    <t>Cód. Programa SOFIA:</t>
  </si>
  <si>
    <t>DOC IDENTIDAD</t>
  </si>
  <si>
    <t>Versión del Programa:</t>
  </si>
  <si>
    <t>1.8 Número total de resultados de aprendizaje del programa de formación:</t>
  </si>
  <si>
    <t>1.9 Número de resultados de aprendizaje por tipo de competencia</t>
  </si>
  <si>
    <t>1.9.1 Número de resultados de aprendizaje  específicos que se alcanzan con el proyecto:</t>
  </si>
  <si>
    <t>1.9.3 Número de resultados de aprendizaje  básicos que se alcanzan con el proyecto:</t>
  </si>
  <si>
    <t>1.9.2 Número de resultados de aprendizaje  transversales que se alcanzan con el proyecto</t>
  </si>
  <si>
    <t>Materiales</t>
  </si>
  <si>
    <t>Descripción</t>
  </si>
  <si>
    <t>5. EQUIPO QUE PARTICIPÓ EN LA FORMULACIÓN DEL PROYECTO</t>
  </si>
  <si>
    <t>4.RUBROS PRESUPUESTALES</t>
  </si>
  <si>
    <t>RUBRO PRESUPUESTAL POR EL QUE SE FINANCIARÍA EL PROYECTO</t>
  </si>
  <si>
    <t xml:space="preserve">Descripción </t>
  </si>
  <si>
    <t>3.7   RECURSOS ESTIMADOS</t>
  </si>
  <si>
    <t>3.7.1  DETALLE DE LOS RECURSOS ESTIMADOS</t>
  </si>
  <si>
    <t xml:space="preserve"> </t>
  </si>
  <si>
    <t>REGIONAL</t>
  </si>
  <si>
    <t>1. Información básica del proyecto</t>
  </si>
  <si>
    <t>3.3. RESULTADOS DE APRENDIZAJE COMPONENTE TECNICO  (a partir del programa de formación)</t>
  </si>
  <si>
    <t>3.4. RESULTADOS DE APRENDIZAJE COMPONENTE SOCIAL</t>
  </si>
  <si>
    <r>
      <t xml:space="preserve">SERVICIO NACIONAL DE APRENDIZAJE SENA
SISTEMA INTEGRADO DE GESTIÓN
PROYECTO FORMATIVO
</t>
    </r>
    <r>
      <rPr>
        <sz val="11"/>
        <color theme="1"/>
        <rFont val="Calibri"/>
        <family val="2"/>
        <scheme val="minor"/>
      </rPr>
      <t>Proceso Gestión de la Formación Profesional Integral</t>
    </r>
    <r>
      <rPr>
        <b/>
        <sz val="11"/>
        <color theme="1"/>
        <rFont val="Calibri"/>
        <family val="2"/>
        <scheme val="minor"/>
      </rPr>
      <t xml:space="preserve">
</t>
    </r>
    <r>
      <rPr>
        <sz val="11"/>
        <color theme="1"/>
        <rFont val="Calibri"/>
        <family val="2"/>
        <scheme val="minor"/>
      </rPr>
      <t>Procedimiento Ejecución de la Formación Profesional Integral</t>
    </r>
  </si>
  <si>
    <t>Versión: 01</t>
  </si>
  <si>
    <r>
      <t>Código: F001-P006-GFPI</t>
    </r>
    <r>
      <rPr>
        <sz val="12"/>
        <color theme="1"/>
        <rFont val="Calibri"/>
        <family val="2"/>
      </rPr>
      <t xml:space="preserve"> </t>
    </r>
  </si>
  <si>
    <t>Fecha: 01/04/2013</t>
  </si>
  <si>
    <t xml:space="preserve">Electricidad y Automatizacion Industrial CEAI </t>
  </si>
  <si>
    <t>Valle</t>
  </si>
  <si>
    <t>DISEÑO E IMPLEMENTACIÓN,  SALAS DE SISTEMAS EN LAS INSTITUCIONES EDUCATIVAS DE LA ARTICULACIÓN DE CALI</t>
  </si>
  <si>
    <t>SISTEMAS 228185</t>
  </si>
  <si>
    <t>12 meses</t>
  </si>
  <si>
    <t>PROYECTO FORMATIVO INSTITUCIONAL DEL PROGRAMA DE ARTICULACIÓN CON LA MEDIA TÉCNICA</t>
  </si>
  <si>
    <t>INSTALACION - RED - ENSAMBLE - MANTENIMIENTO - HARDWARE - TICS - ARTICULACION</t>
  </si>
  <si>
    <t>Diseñar  y/o Implementar las salas de sistemas en las Instituciones Educativas de la Articulación de Cali</t>
  </si>
  <si>
    <t xml:space="preserve">*  Identificar conceptos generales y aplicación de las Herramientas del paquete Microsoft Office  Word - Power Point  Excel y Access.   </t>
  </si>
  <si>
    <t xml:space="preserve">*   Realizar  mantenimiento preventivo y predictivo   de un equipo de cómputo  garantizando su buen  funcionamiento </t>
  </si>
  <si>
    <t>*  Planear, Diseñar   una red  LAN  teniendo en cuenta  las normas técnicas internacionales.</t>
  </si>
  <si>
    <t>Puede extenderse a otras IE y la comunidad</t>
  </si>
  <si>
    <t>Posibilidad de formular idea de negocio ademas de minimizar costos en mano de obra.</t>
  </si>
  <si>
    <t>Bajo uso de papel y cartuchos de impresión que generan daños al medio ambiente</t>
  </si>
  <si>
    <t>Alto, pues permite integrar TICS y tecnología de punta.</t>
  </si>
  <si>
    <t>Comunidad educativa de la IE articulada..(aprendices del sena, propietarios de la entidad, docentes, personal administrativo)</t>
  </si>
  <si>
    <t>Que la Institución educativa integrada no diligencie los recursos técnicos, tecnológicos, humanos y demás asociados a la ejecución del proyecto.</t>
  </si>
  <si>
    <t>Que los docentes del área técnica de las Instituciones Educativas integradas no trabajen el proceso formativo de acuerdo al proyecto y la estructura curricular del programa de formación.</t>
  </si>
  <si>
    <t>SI</t>
  </si>
  <si>
    <t>ALTA</t>
  </si>
  <si>
    <t xml:space="preserve">Diseño de una sala de sistemas </t>
  </si>
  <si>
    <t>ANALISIS</t>
  </si>
  <si>
    <t xml:space="preserve">Diagnosticar las necesidades en la aplicación de las TIC's al interior del aula de clase, buscando la viabilidad y escalabilidad  del proyecto teniendo en cuenta los posibles riesgos.                         </t>
  </si>
  <si>
    <t>APLICAR HERRAMIENTAS OFIMÁTICAS DE ACUERDO CON LOS REQUERIMIENTOS DEL CLIENTE</t>
  </si>
  <si>
    <t>CONSTRUIR BASES DE DATOS UTILIZANDO UN SISTEMA DE GESTIÓN DE BASES DE DATOS RELACIONAL PARA USO PERSONAL EN PEQUEÑAS ORGANIZACIONES.</t>
  </si>
  <si>
    <t xml:space="preserve">Aplicar herramientas ofimáticas, redes sociales y colaborativas de acuerdo con el proyecto a desarrollar.
</t>
  </si>
  <si>
    <t xml:space="preserve">Identificar conceptos generales y aplicación de las Herramientas del paquete Microsoft Office (Word - Power Point,   Excel  y  Acces.                                             
</t>
  </si>
  <si>
    <t>APLICAR CONTROLES Y ESTRUCTURAS BÁSICAS DE PROGRAMACIÓN DE UN LENGUAJE ORIENTADO A EVENTOS DE ACUERDO CON EL PROBLEMA A SOLUCIONAR.</t>
  </si>
  <si>
    <t>OBTENER LA INFORMACIÓN REQUERIDA POR SU ESPECIALIDAD UTILIZANDO REDES SOCIALES Y
HERRAMIENTAS DE TRABAJO COLABORATIVO SEGÚN LAS TENDENCIAS DE LAS TECNOLOGÍAS DE LA INFORMACIÓN Y LA COMUNICACIÓN.</t>
  </si>
  <si>
    <t>PLANEACION</t>
  </si>
  <si>
    <t>Determinar los recursos requeridos para el ensamble y desensamble   de un PC  teniendo en cuenta  las  normas de seguridad vigentes,</t>
  </si>
  <si>
    <t>ENSAMBLAR Y DESENSAMBLAR LOS COMPONENTES HARDWARE DE LOS DIFERENTES TIPOS DE EQUIPOS, DE ACUERDO CON LA COMPLEJIDAD DE LA ARQUITECTURA, LAS HERRAMIENTAS REQUERIDAS, LA NORMATIVIDAD, MANUALES TÉCNICOS, Y LOS PROCEDIMIENTOS.</t>
  </si>
  <si>
    <t>REALIZAR MANTENIMIENTO PREVENTIVO Y PREDICTIVO QUE PROLONGUE EL FUNCIONAMIENTO DE LOS EQUIPOS DE COMPUTO.</t>
  </si>
  <si>
    <t>Instalar los diferentes Sistemas Operativos y Herramientas del paquete de Office en el computador de acuerdo con la complejidad tecnológica del equipo para constatar su correcto funcionamiento frente a parámetros y seguridad de operación.</t>
  </si>
  <si>
    <t>INSTALAR LOS COMPONENTES SOFTWARE DE ACUERDO CON EL ANÁLISIS DE LOS REQUERIMIENTOS DE INFORMACIÓN, LA TECNOLOGÍA DEL EQUIPO, LOS MANUALES DEL FABRICANTE Y LAS NECESIDADES DEL CLIENTE.</t>
  </si>
  <si>
    <t xml:space="preserve">planear y diseñar la solucion de la red  deacuerdo a los terminos de referencia y al diseño, aplicando las normas y estandares vigentes. </t>
  </si>
  <si>
    <t>SELECCIONAR HERRAMIENTAS, EQUIPOS Y MATERIALES NECESARIOS PARA LA EJECUCIÓN DE LA OBRA DE
CABLEADO Y/O RED INALÁMBRICA, DE ACUERDO CON LAS ESPECIFICACIONES DEFINIDAS EN EL DISEÑO.</t>
  </si>
  <si>
    <t>IMPLEMENTAR LA ESTRUCTURA DE LA RED DE ACUERDO CON UN DISEÑO
PREESTABLECIDO A PARTIR DE NORMAS TÉCNICAS INTERNACIONALES.</t>
  </si>
  <si>
    <t xml:space="preserve">Comprender frases y vocabulario habitual sobre temas de interés personal y temas
Técnicos
Leer textos muy breves y sencillos en inglés general y técnico
</t>
  </si>
  <si>
    <t>COMPRENDER TEXTOS EN INGLÉS EN FORMA ESCRITA Y AUDITIVA</t>
  </si>
  <si>
    <t>Caracterizar el enfoque de competencias laborales en la Formación Profesional Integral a través del programa de articulación con la educación media.</t>
  </si>
  <si>
    <t xml:space="preserve"> Promover la interacción idónea consigo mismo, con los demás y con la naturaleza en los contextos laboral y social.</t>
  </si>
  <si>
    <t xml:space="preserve"> Encontrar información específica y predecible en escritos sencillos y cotidianos 
  Encontrar vocabulario y expresiones de inglés técnico en anuncios, folletos, páginas web, etc. 
Comprender la idea principal en avisos y mensajes breves, claros y sencillos en inglés técnico
</t>
  </si>
  <si>
    <t xml:space="preserve"> Caracterizar el enfoque de competencias laborales en la Formación Profesional Integral a través del programa de articulación con la educación media.</t>
  </si>
  <si>
    <t>Promover la interacción idónea consigo mismo, con los demás y con la naturaleza en los contextos laboral y social.</t>
  </si>
  <si>
    <t>Realizar mantenimiento preventivo y predictivo  de los equipos de computo.</t>
  </si>
  <si>
    <t>EJECUTAR EL MANTENIMIENTO FÍSICO INTERNO Y EXTERNO DE LOS EQUIPOS DE CÓMPUTO APLICANDO LAS TÉCNICAS, INSUMOS, MANUALES Y PROCEDIMIENTOS ESTABLECIDOS.</t>
  </si>
  <si>
    <t>Instalar el proyecto de red y realizar las pruebas de conectividad de acuerdo con el diseño, las normas técnicas y de seguridad e higiene vigentes.</t>
  </si>
  <si>
    <t>INSTALAR EL CABLEADO ESTRUCTURADO Y/O LA RED INALÁMBRICA DE ACUERDO CON LAS NORMAS Y ESTÁNDARES DE CABLEADO Y SEGURIDAD VIGENTES..</t>
  </si>
  <si>
    <t xml:space="preserve"> IMPLEMENTAR LA ESTRUCTURA DE LA RED DE ACUERDO CON UN DISEÑO
PREESTABLECIDO A PARTIR DE NORMAS TÉCNICAS INTERNACIONALES</t>
  </si>
  <si>
    <t xml:space="preserve"> Comunicarse en tareas sencillas y habituales que requieren un intercambio simple y directo de información cotidiana y técnica 
Realizar intercambios sociales y prácticos muy breves, con un vocabulario suficiente para hacer una exposición o mantener una conversación sencilla sobre temas técnicos. 
</t>
  </si>
  <si>
    <t xml:space="preserve">EJECUCION </t>
  </si>
  <si>
    <t>Identificar el alcance logrado con el proyecto,  observando  las posibles fallas y mejoras necesarias.</t>
  </si>
  <si>
    <t>VERIFICAR EL ESTADO DE OPERACIÓN DEL EQUIPO APLICANDO HERRAMIENTAS DE SOFTWARE LEGALES SEGÚN EL MANUAL DE PROCEDIMIENTOS DE LA EMPRESA Y RESPONDIENDO A LAS NECESIDADES DEL CLIENTE</t>
  </si>
  <si>
    <t>REALIZAR MANTENIMIENTO PREVENTIVO Y PREDICTIVO QUE PROLONGUE EL
FUNCIONAMIENTO DE LOS EQUIPOS DE COMPUTO.</t>
  </si>
  <si>
    <t>Verificar conectividad Física y Lógica de la red.</t>
  </si>
  <si>
    <t>DOCUMENTAR TÉCNICAMENTE EL PROCESO DE INSTALACIÓN DE UN PROYECTO DE CABLEADO ESTRUCTURADO Y/O RED INALÁMBRICA, DE ACUERDO CON LAS NORMAS Y ESTÁNDARES VIGENTES</t>
  </si>
  <si>
    <t>CERTIFICAR EL CABLEADO ESTRUCTURADO DE ACUERDO CON NORMAS Y ESTÁNDARES VIGENTES.</t>
  </si>
  <si>
    <t>IMPLEMENTAR LA ESTRUCTURA DE LA RED DE ACUERDO CON UN DISEÑO PREESTABLECIDO A PARTIR DE NORMAS TÉCNICAS  INTERNACIONALES.</t>
  </si>
  <si>
    <t xml:space="preserve">Asumir responsablemente los criterios de preservación y conservación del medio ambiente y de desarrollo sostenible, en el ejercicio de su desempeño laboral y social. </t>
  </si>
  <si>
    <t xml:space="preserve">EVALUACION </t>
  </si>
  <si>
    <t>ETAPA PRACTICA</t>
  </si>
  <si>
    <t>Plantear, diseñar  un proyecto productivo reflejando los conocimientos adquiridos durante el proceso  de formación</t>
  </si>
  <si>
    <t>Aplicar en la resolución de problemas reales del sector productivo, los Conocimientos, habilidades y destrezas pertinentes a las competencias del
Programa de formación asumiendo estrategias y metodologías de autogestión</t>
  </si>
  <si>
    <t>COMPUTADOR                                                           PAPEL                                                                       IMPRESORA                                                           LAPICES</t>
  </si>
  <si>
    <t>sistemas</t>
  </si>
  <si>
    <t>GUIA DE APRENDIZAJE</t>
  </si>
  <si>
    <t xml:space="preserve"> Ponchadoras para Cable de Red</t>
  </si>
  <si>
    <t>Ponchadoras de Impacto</t>
  </si>
  <si>
    <t xml:space="preserve"> Destornilladores</t>
  </si>
  <si>
    <t xml:space="preserve"> Taladro Percutor</t>
  </si>
  <si>
    <t xml:space="preserve"> Tester Probador de Cable-Datos</t>
  </si>
  <si>
    <t>Computadores de escritorio.
Pentium IV, 4 Gb de RAM,  520 DD</t>
  </si>
  <si>
    <t>Otros Accesorios 
PadMouse, Forros, Organizador de Cables</t>
  </si>
  <si>
    <t xml:space="preserve"> Muebles para PC</t>
  </si>
  <si>
    <t xml:space="preserve"> UPS Estabilizador de Voltaje </t>
  </si>
  <si>
    <t xml:space="preserve"> Auricular-Microfono</t>
  </si>
  <si>
    <t>Conectores - Funda RJ-45</t>
  </si>
  <si>
    <t>Antena Inhalambrica PCI 300 MB</t>
  </si>
  <si>
    <t>Chazos Plasticos</t>
  </si>
  <si>
    <t>Tornilleria Metalica</t>
  </si>
  <si>
    <t>Mtrs Cable UTP  Categoria 5</t>
  </si>
  <si>
    <t xml:space="preserve">Switch de 8 puertos </t>
  </si>
  <si>
    <t xml:space="preserve"> Mtrs Canaleta  Plastica Cable Red</t>
  </si>
  <si>
    <t xml:space="preserve">  Gabinete Rack </t>
  </si>
  <si>
    <t xml:space="preserve">YENI MILENA VIVIESCAS VANEGAS </t>
  </si>
  <si>
    <t xml:space="preserve">OSCAR JHOVANNY GUERRERO GIRALDO </t>
  </si>
  <si>
    <t xml:space="preserve">Instructor </t>
  </si>
  <si>
    <t xml:space="preserve">Instructora </t>
  </si>
  <si>
    <t>CEAI</t>
  </si>
  <si>
    <t>VALLE</t>
  </si>
  <si>
    <r>
      <rPr>
        <b/>
        <sz val="8"/>
        <color indexed="8"/>
        <rFont val="Calibri"/>
        <family val="2"/>
        <scheme val="minor"/>
      </rPr>
      <t>Reconocer e</t>
    </r>
    <r>
      <rPr>
        <sz val="8"/>
        <color indexed="8"/>
        <rFont val="Calibri"/>
        <family val="2"/>
        <scheme val="minor"/>
      </rPr>
      <t xml:space="preserve">l rol de los participantes en el proceso formativo, el papel de los ambientes de aprendizaje y la metodologia de formación, de acuerdo con la dinámica organizacional del SENA.  
</t>
    </r>
    <r>
      <rPr>
        <b/>
        <sz val="8"/>
        <color indexed="8"/>
        <rFont val="Calibri"/>
        <family val="2"/>
        <scheme val="minor"/>
      </rPr>
      <t xml:space="preserve"> Asumir</t>
    </r>
    <r>
      <rPr>
        <sz val="8"/>
        <color indexed="8"/>
        <rFont val="Calibri"/>
        <family val="2"/>
        <scheme val="minor"/>
      </rPr>
      <t xml:space="preserve"> los deberes y derechos con base en las leyes y la normatividad institucional en el marco de su proyecto de vida.
</t>
    </r>
    <r>
      <rPr>
        <b/>
        <sz val="8"/>
        <color indexed="8"/>
        <rFont val="Calibri"/>
        <family val="2"/>
        <scheme val="minor"/>
      </rPr>
      <t xml:space="preserve">Gestionar </t>
    </r>
    <r>
      <rPr>
        <sz val="8"/>
        <color indexed="8"/>
        <rFont val="Calibri"/>
        <family val="2"/>
        <scheme val="minor"/>
      </rPr>
      <t xml:space="preserve">la informacion de acuerdo con los procedimientos establecidos y con las tecnologías de la información y la comunicación disponibles.
</t>
    </r>
    <r>
      <rPr>
        <b/>
        <sz val="8"/>
        <color indexed="8"/>
        <rFont val="Calibri"/>
        <family val="2"/>
        <scheme val="minor"/>
      </rPr>
      <t xml:space="preserve">Identificar </t>
    </r>
    <r>
      <rPr>
        <sz val="8"/>
        <color indexed="8"/>
        <rFont val="Calibri"/>
        <family val="2"/>
        <scheme val="minor"/>
      </rPr>
      <t xml:space="preserve">las oportunidades que el SENA ofrece en el marco de la formación profesional de acuerdo con el contexto nacional e internacional.  
</t>
    </r>
    <r>
      <rPr>
        <b/>
        <sz val="8"/>
        <color indexed="8"/>
        <rFont val="Calibri"/>
        <family val="2"/>
        <scheme val="minor"/>
      </rPr>
      <t xml:space="preserve">Concertar </t>
    </r>
    <r>
      <rPr>
        <sz val="8"/>
        <color indexed="8"/>
        <rFont val="Calibri"/>
        <family val="2"/>
        <scheme val="minor"/>
      </rPr>
      <t xml:space="preserve">alternativas y acciones de formación para el desarrollo de las competencias del programa de formación, con base en la política institucional. </t>
    </r>
  </si>
  <si>
    <r>
      <rPr>
        <b/>
        <sz val="8"/>
        <color theme="1"/>
        <rFont val="Calibri"/>
        <family val="2"/>
        <scheme val="minor"/>
      </rPr>
      <t xml:space="preserve">Generar </t>
    </r>
    <r>
      <rPr>
        <sz val="8"/>
        <color theme="1"/>
        <rFont val="Calibri"/>
        <family val="2"/>
        <scheme val="minor"/>
      </rPr>
      <t xml:space="preserve">procesos autonomos y de trabajo colaborativo permanentes, fortaleciendo el equilibrio de los componentes racionales y emocionales orientados hacia el desarrollo humano integral
</t>
    </r>
    <r>
      <rPr>
        <b/>
        <sz val="8"/>
        <color theme="1"/>
        <rFont val="Calibri"/>
        <family val="2"/>
        <scheme val="minor"/>
      </rPr>
      <t xml:space="preserve">Generar </t>
    </r>
    <r>
      <rPr>
        <sz val="8"/>
        <color theme="1"/>
        <rFont val="Calibri"/>
        <family val="2"/>
        <scheme val="minor"/>
      </rPr>
      <t>habitos saludables en su estilo de vida para garantizar la prevencion de riesgos ocupacionales de acuerdo con el diagnostico de su condicion fisica individual y la naturaleza y complejidad de desempeño laboral</t>
    </r>
  </si>
  <si>
    <t>Es frecuente encontrar en las visitas que realiza el SENA a la institución Educativa, la ausencia de conectividad en los espacios formativos que tiene la IE para impartir tanto titulaciones integradas con el SENA, como de su formación académica. En algunos casos las salas de sistemas se encuentran inutilizadas para ingresar a internet, ya sea por desconfiguración de la misma, o por falta de mantenimiento de la red. También se evidencia la falta de una red inalámbrica que permita tanto al cuerpo docente de la IE como a estudiantes hacer uso de la conectividad, la cual se convierte en una herramienta imprescindible en esta sociedad de la información. Igualmente, se observa que en cuatro aulas de la IE existe una PC para apoyo del docente pero esta no tiene conectividad ni herramientas colaborativas que faciliten los procesos de aprendizaje de los estudiantes. Esto hace que la Institución Educativa se vea afectada por los retrasos que esto ocasiona en sus cronogramas formativos con el SENA, pues el estudiante matriculado tienen una interacción directa con la conectividad, las TICS y herramientas colaborativas (SOFIA, BLACKBOARD) . Por lo anterior, el presente proyecto pretende diseñar, implementar y mantener una red inalámbrica en la IE, al igual que adecuar con herramientas colaborativas de Software y Hardware la sala de sistemas número uno y cuatro ambientes de aprendizaje.</t>
  </si>
  <si>
    <t xml:space="preserve">La incorporación de las TIC (Tecnologías de la Información y la Comunicación) a los procesos de la vida cotidiana, hace que las personas, empresas y en especial, las Instituciones educativas adopten nuevos modelos y tecnologías que apoyen la recolección, elaboración, distribución y procesamiento de la información, todo esto necesario para dar una respuesta más efectiva a la estrategia de negocio de la misma. Por ello es muy importante identificar las plataformas de hardware que soportan los sistemas de información, pues son finalmente la que permite que los sistemas puedan operar. Indudablemente, para soportar estas aplicaciones de software educativo y productivo que aumentan la productividad y competitividad de una empresa educativa es necesario mantener en óptimo funcionamiento las principales plataformas de hardware que la componen, dentro de éstos podemos nombrar los computadores de escritorio, portatiles, dispositivos de interconexión de redes: cabledas e inalámbricas, los cuales interactúan cada vez mas directamente con los usuarios de este contexto productivo. En este sentido, se puede inferir que una de las grandes necesidades del sector educativo y productivo en general esta orientado a mantener sus sistemas de información en correcto funcionamiento.
</t>
  </si>
  <si>
    <t>evaluar   el proyecto productivo reflejando los conocimientos adquiridos durante el proceso  de formación</t>
  </si>
  <si>
    <r>
      <rPr>
        <b/>
        <sz val="8"/>
        <color theme="1"/>
        <rFont val="Calibri"/>
        <family val="2"/>
        <scheme val="minor"/>
      </rPr>
      <t>Interactuar</t>
    </r>
    <r>
      <rPr>
        <sz val="8"/>
        <color theme="1"/>
        <rFont val="Calibri"/>
        <family val="2"/>
        <scheme val="minor"/>
      </rPr>
      <t xml:space="preserve"> en los contextos Productivos y Sociales en función de los Principios y Valores Universales. 
Asumir actitudes criticas, argumentativas y propositivas en funcion de la resolucion de problemas de carácter productivo y social
</t>
    </r>
    <r>
      <rPr>
        <b/>
        <sz val="8"/>
        <color theme="1"/>
        <rFont val="Calibri"/>
        <family val="2"/>
        <scheme val="minor"/>
      </rPr>
      <t xml:space="preserve"> Redimensionar</t>
    </r>
    <r>
      <rPr>
        <sz val="8"/>
        <color theme="1"/>
        <rFont val="Calibri"/>
        <family val="2"/>
        <scheme val="minor"/>
      </rPr>
      <t xml:space="preserve"> permanentemente su Proyecto de Vida de acuerdo con las circunstancias del contexto y con visión prospectiva.
</t>
    </r>
    <r>
      <rPr>
        <b/>
        <sz val="8"/>
        <color theme="1"/>
        <rFont val="Calibri"/>
        <family val="2"/>
        <scheme val="minor"/>
      </rPr>
      <t xml:space="preserve">Desarrollar </t>
    </r>
    <r>
      <rPr>
        <sz val="8"/>
        <color theme="1"/>
        <rFont val="Calibri"/>
        <family val="2"/>
        <scheme val="minor"/>
      </rPr>
      <t xml:space="preserve">procesos comunicativos eficaces y asertivos dentro de criterios de racionalidad que posibiliten la convivencia, el establecimiento de acuerdos, la construcción colectiva del conocimiento y la resolución de problemas de carácter productivo y social. 
</t>
    </r>
    <r>
      <rPr>
        <b/>
        <sz val="8"/>
        <color theme="1"/>
        <rFont val="Calibri"/>
        <family val="2"/>
        <scheme val="minor"/>
      </rPr>
      <t>Aplicar</t>
    </r>
    <r>
      <rPr>
        <sz val="8"/>
        <color theme="1"/>
        <rFont val="Calibri"/>
        <family val="2"/>
        <scheme val="minor"/>
      </rPr>
      <t xml:space="preserve"> tecnicas de cultura fisica para el mejoramiento de su expresion corporal, desempeño laboral según la naturaleza y complejidad del area ocupacion Desarrollar permanentemente las habilidades psicomotrices y de pensamiento en la ejecucion de los procesos de aprendizaje
</t>
    </r>
    <r>
      <rPr>
        <b/>
        <sz val="8"/>
        <color theme="1"/>
        <rFont val="Calibri"/>
        <family val="2"/>
        <scheme val="minor"/>
      </rPr>
      <t xml:space="preserve">Desarrollar </t>
    </r>
    <r>
      <rPr>
        <sz val="8"/>
        <color theme="1"/>
        <rFont val="Calibri"/>
        <family val="2"/>
        <scheme val="minor"/>
      </rPr>
      <t xml:space="preserve">permanentemente las habilidades psicomotrices y de pensamiento en la ejecución de los procesos de aprendizaje.
</t>
    </r>
  </si>
</sst>
</file>

<file path=xl/styles.xml><?xml version="1.0" encoding="utf-8"?>
<styleSheet xmlns="http://schemas.openxmlformats.org/spreadsheetml/2006/main">
  <numFmts count="8">
    <numFmt numFmtId="5" formatCode="#,##0\ &quot;€&quot;;\-#,##0\ &quot;€&quot;"/>
    <numFmt numFmtId="43" formatCode="_-* #,##0.00\ _€_-;\-* #,##0.00\ _€_-;_-* &quot;-&quot;??\ _€_-;_-@_-"/>
    <numFmt numFmtId="164" formatCode="_(* #,##0.00_);_(* \(#,##0.00\);_(* &quot;-&quot;??_);_(@_)"/>
    <numFmt numFmtId="165" formatCode="[$$-240A]\ #,##0"/>
    <numFmt numFmtId="166" formatCode="[$$-240A]#,##0;[Red]\([$$-240A]#,##0\)"/>
    <numFmt numFmtId="167" formatCode="_ [$€-2]\ * #,##0.00_ ;_ [$€-2]\ * \-#,##0.00_ ;_ [$€-2]\ * &quot;-&quot;??_ "/>
    <numFmt numFmtId="168" formatCode="_ * #,##0.00_ ;_ * \-#,##0.00_ ;_ * &quot;-&quot;??_ ;_ @_ "/>
    <numFmt numFmtId="169" formatCode="#,##0_ ;[Red]\-#,##0\ "/>
  </numFmts>
  <fonts count="26">
    <font>
      <sz val="11"/>
      <color theme="1"/>
      <name val="Calibri"/>
      <family val="2"/>
      <scheme val="minor"/>
    </font>
    <font>
      <sz val="11"/>
      <color theme="1"/>
      <name val="Calibri"/>
      <family val="2"/>
      <scheme val="minor"/>
    </font>
    <font>
      <sz val="11"/>
      <color indexed="8"/>
      <name val="Calibri"/>
      <family val="2"/>
    </font>
    <font>
      <sz val="8"/>
      <color indexed="8"/>
      <name val="Calibri"/>
      <family val="2"/>
    </font>
    <font>
      <b/>
      <sz val="8"/>
      <name val="Calibri"/>
      <family val="2"/>
    </font>
    <font>
      <sz val="8"/>
      <name val="Calibri"/>
      <family val="2"/>
    </font>
    <font>
      <b/>
      <sz val="8"/>
      <color indexed="8"/>
      <name val="Calibri"/>
      <family val="2"/>
    </font>
    <font>
      <sz val="8"/>
      <color indexed="8"/>
      <name val="Calibri"/>
      <family val="2"/>
      <scheme val="minor"/>
    </font>
    <font>
      <b/>
      <sz val="8"/>
      <color indexed="8"/>
      <name val="Calibri"/>
      <family val="2"/>
      <scheme val="minor"/>
    </font>
    <font>
      <b/>
      <sz val="10"/>
      <color indexed="8"/>
      <name val="Calibri"/>
      <family val="2"/>
    </font>
    <font>
      <sz val="8"/>
      <color theme="1"/>
      <name val="Calibri"/>
      <family val="2"/>
      <scheme val="minor"/>
    </font>
    <font>
      <b/>
      <i/>
      <sz val="8"/>
      <color indexed="8"/>
      <name val="Calibri"/>
      <family val="2"/>
    </font>
    <font>
      <sz val="8"/>
      <color theme="0"/>
      <name val="Arial"/>
      <family val="2"/>
      <charset val="1"/>
    </font>
    <font>
      <sz val="11"/>
      <color indexed="17"/>
      <name val="Calibri"/>
      <family val="2"/>
    </font>
    <font>
      <sz val="10"/>
      <name val="Arial"/>
      <family val="2"/>
    </font>
    <font>
      <sz val="10"/>
      <name val="Times New Roman"/>
      <family val="1"/>
    </font>
    <font>
      <u/>
      <sz val="11"/>
      <color indexed="12"/>
      <name val="Calibri"/>
      <family val="2"/>
    </font>
    <font>
      <sz val="11"/>
      <color theme="1"/>
      <name val="Arial"/>
      <family val="2"/>
    </font>
    <font>
      <sz val="12"/>
      <color indexed="8"/>
      <name val="Calibri"/>
      <family val="2"/>
    </font>
    <font>
      <sz val="10"/>
      <color indexed="8"/>
      <name val="Calibri"/>
      <family val="2"/>
    </font>
    <font>
      <b/>
      <sz val="12"/>
      <color theme="1"/>
      <name val="Arial"/>
      <family val="2"/>
    </font>
    <font>
      <b/>
      <sz val="11"/>
      <color theme="1"/>
      <name val="Calibri"/>
      <family val="2"/>
      <scheme val="minor"/>
    </font>
    <font>
      <sz val="11"/>
      <color theme="1"/>
      <name val="Calibri"/>
      <family val="2"/>
    </font>
    <font>
      <sz val="12"/>
      <color theme="1"/>
      <name val="Calibri"/>
      <family val="2"/>
    </font>
    <font>
      <sz val="11"/>
      <color indexed="8"/>
      <name val="Arial"/>
      <family val="2"/>
    </font>
    <font>
      <b/>
      <sz val="8"/>
      <color theme="1"/>
      <name val="Calibri"/>
      <family val="2"/>
      <scheme val="minor"/>
    </font>
  </fonts>
  <fills count="19">
    <fill>
      <patternFill patternType="none"/>
    </fill>
    <fill>
      <patternFill patternType="gray125"/>
    </fill>
    <fill>
      <patternFill patternType="solid">
        <fgColor indexed="9"/>
        <bgColor indexed="26"/>
      </patternFill>
    </fill>
    <fill>
      <patternFill patternType="solid">
        <fgColor theme="0" tint="-0.34998626667073579"/>
        <bgColor indexed="64"/>
      </patternFill>
    </fill>
    <fill>
      <patternFill patternType="solid">
        <fgColor theme="0" tint="-0.34998626667073579"/>
        <bgColor indexed="27"/>
      </patternFill>
    </fill>
    <fill>
      <patternFill patternType="solid">
        <fgColor theme="0"/>
        <bgColor indexed="27"/>
      </patternFill>
    </fill>
    <fill>
      <patternFill patternType="solid">
        <fgColor indexed="42"/>
        <bgColor indexed="27"/>
      </patternFill>
    </fill>
    <fill>
      <patternFill patternType="solid">
        <fgColor theme="0"/>
        <bgColor indexed="64"/>
      </patternFill>
    </fill>
    <fill>
      <patternFill patternType="solid">
        <fgColor theme="0"/>
        <bgColor indexed="35"/>
      </patternFill>
    </fill>
    <fill>
      <patternFill patternType="solid">
        <fgColor theme="0"/>
        <bgColor indexed="33"/>
      </patternFill>
    </fill>
    <fill>
      <patternFill patternType="solid">
        <fgColor theme="0" tint="-0.34998626667073579"/>
        <bgColor indexed="31"/>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s>
  <borders count="9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64"/>
      </right>
      <top/>
      <bottom style="thin">
        <color indexed="64"/>
      </bottom>
      <diagonal/>
    </border>
    <border>
      <left/>
      <right/>
      <top style="medium">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8"/>
      </bottom>
      <diagonal/>
    </border>
    <border>
      <left style="medium">
        <color indexed="64"/>
      </left>
      <right style="thin">
        <color indexed="8"/>
      </right>
      <top/>
      <bottom style="thin">
        <color indexed="8"/>
      </bottom>
      <diagonal/>
    </border>
    <border>
      <left/>
      <right style="medium">
        <color indexed="64"/>
      </right>
      <top style="medium">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right/>
      <top/>
      <bottom style="medium">
        <color indexed="64"/>
      </bottom>
      <diagonal/>
    </border>
    <border>
      <left/>
      <right style="thin">
        <color indexed="8"/>
      </right>
      <top/>
      <bottom style="thin">
        <color indexed="64"/>
      </bottom>
      <diagonal/>
    </border>
    <border>
      <left/>
      <right style="thin">
        <color indexed="8"/>
      </right>
      <top style="thin">
        <color indexed="8"/>
      </top>
      <bottom/>
      <diagonal/>
    </border>
    <border>
      <left style="thin">
        <color indexed="8"/>
      </left>
      <right style="medium">
        <color indexed="64"/>
      </right>
      <top style="thin">
        <color indexed="8"/>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8"/>
      </top>
      <bottom style="thin">
        <color indexed="8"/>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s>
  <cellStyleXfs count="60">
    <xf numFmtId="0" fontId="0" fillId="0" borderId="0"/>
    <xf numFmtId="0" fontId="2" fillId="0" borderId="0"/>
    <xf numFmtId="0" fontId="13" fillId="6" borderId="0" applyNumberFormat="0" applyBorder="0" applyAlignment="0" applyProtection="0"/>
    <xf numFmtId="0" fontId="14" fillId="0" borderId="0">
      <alignment horizontal="left" wrapText="1"/>
    </xf>
    <xf numFmtId="0" fontId="15" fillId="0" borderId="0" applyNumberFormat="0" applyFill="0" applyBorder="0" applyAlignment="0" applyProtection="0"/>
    <xf numFmtId="167" fontId="14" fillId="0" borderId="0" applyFon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0" fontId="1"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 fillId="0" borderId="0"/>
    <xf numFmtId="0" fontId="14" fillId="0" borderId="0"/>
    <xf numFmtId="0" fontId="1" fillId="0" borderId="0"/>
    <xf numFmtId="0" fontId="1" fillId="0" borderId="0"/>
    <xf numFmtId="0" fontId="14"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80">
    <xf numFmtId="0" fontId="0" fillId="0" borderId="0" xfId="0"/>
    <xf numFmtId="0" fontId="3" fillId="0" borderId="0" xfId="1" applyFont="1" applyAlignment="1">
      <alignment vertical="center"/>
    </xf>
    <xf numFmtId="0" fontId="3" fillId="0" borderId="0" xfId="1" applyFont="1"/>
    <xf numFmtId="0" fontId="2" fillId="0" borderId="0" xfId="1"/>
    <xf numFmtId="0" fontId="2" fillId="0" borderId="0" xfId="1" applyFont="1"/>
    <xf numFmtId="0" fontId="2" fillId="0" borderId="0" xfId="1" applyFont="1" applyAlignment="1">
      <alignment horizontal="left"/>
    </xf>
    <xf numFmtId="0" fontId="2" fillId="0" borderId="0" xfId="1" applyAlignment="1">
      <alignment horizontal="center" vertical="top"/>
    </xf>
    <xf numFmtId="0" fontId="3" fillId="7" borderId="0" xfId="1" applyFont="1" applyFill="1" applyAlignment="1">
      <alignment vertical="center"/>
    </xf>
    <xf numFmtId="0" fontId="2" fillId="0" borderId="0" xfId="1" applyFont="1" applyAlignment="1">
      <alignment horizontal="justify" vertical="top"/>
    </xf>
    <xf numFmtId="0" fontId="11" fillId="7" borderId="0" xfId="1" applyFont="1" applyFill="1" applyBorder="1" applyAlignment="1">
      <alignment horizontal="center" vertical="center" wrapText="1"/>
    </xf>
    <xf numFmtId="0" fontId="2" fillId="0" borderId="0" xfId="1" applyAlignment="1">
      <alignment vertical="top"/>
    </xf>
    <xf numFmtId="0" fontId="3" fillId="0" borderId="22" xfId="1" applyFont="1" applyFill="1" applyBorder="1" applyAlignment="1">
      <alignment horizontal="center" vertical="center" wrapText="1"/>
    </xf>
    <xf numFmtId="0" fontId="2" fillId="0" borderId="0" xfId="1" applyAlignment="1">
      <alignment horizontal="center"/>
    </xf>
    <xf numFmtId="0" fontId="3" fillId="7" borderId="0" xfId="1" applyFont="1" applyFill="1" applyBorder="1" applyAlignment="1">
      <alignment vertical="center" wrapText="1"/>
    </xf>
    <xf numFmtId="0" fontId="3" fillId="7" borderId="0" xfId="1" applyNumberFormat="1" applyFont="1" applyFill="1" applyBorder="1" applyAlignment="1">
      <alignment horizontal="center" vertical="center" wrapText="1"/>
    </xf>
    <xf numFmtId="166" fontId="3" fillId="7" borderId="0" xfId="1" applyNumberFormat="1" applyFont="1" applyFill="1" applyBorder="1" applyAlignment="1">
      <alignment horizontal="center" vertical="center"/>
    </xf>
    <xf numFmtId="0" fontId="6" fillId="7" borderId="0" xfId="1" applyFont="1" applyFill="1" applyAlignment="1">
      <alignment vertical="center"/>
    </xf>
    <xf numFmtId="0" fontId="4" fillId="3" borderId="2" xfId="1" applyFont="1" applyFill="1" applyBorder="1" applyAlignment="1">
      <alignment horizontal="center" vertical="center" wrapText="1"/>
    </xf>
    <xf numFmtId="0" fontId="4" fillId="3" borderId="2" xfId="1" applyFont="1" applyFill="1" applyBorder="1" applyAlignment="1">
      <alignment horizontal="center" vertical="center"/>
    </xf>
    <xf numFmtId="165" fontId="3" fillId="0" borderId="2" xfId="1" applyNumberFormat="1" applyFont="1" applyBorder="1" applyAlignment="1">
      <alignment horizontal="right" vertical="center"/>
    </xf>
    <xf numFmtId="0" fontId="7" fillId="7" borderId="0" xfId="1" applyFont="1" applyFill="1" applyBorder="1" applyAlignment="1">
      <alignment horizontal="center" vertical="center"/>
    </xf>
    <xf numFmtId="0" fontId="7" fillId="0" borderId="2" xfId="1" applyFont="1" applyBorder="1" applyAlignment="1">
      <alignment horizontal="center" vertical="center"/>
    </xf>
    <xf numFmtId="165" fontId="8" fillId="3" borderId="2" xfId="1" applyNumberFormat="1" applyFont="1" applyFill="1" applyBorder="1" applyAlignment="1">
      <alignment horizontal="right" vertical="center"/>
    </xf>
    <xf numFmtId="165" fontId="7" fillId="7" borderId="2" xfId="1" applyNumberFormat="1" applyFont="1" applyFill="1" applyBorder="1" applyAlignment="1">
      <alignment horizontal="right" vertical="center"/>
    </xf>
    <xf numFmtId="0" fontId="7" fillId="7" borderId="2" xfId="1" applyFont="1" applyFill="1" applyBorder="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center" vertical="center"/>
    </xf>
    <xf numFmtId="0" fontId="7" fillId="7" borderId="2" xfId="1" applyFont="1" applyFill="1" applyBorder="1" applyAlignment="1">
      <alignment horizontal="justify" vertical="center" wrapText="1"/>
    </xf>
    <xf numFmtId="165" fontId="7" fillId="7" borderId="2" xfId="1" applyNumberFormat="1" applyFont="1" applyFill="1" applyBorder="1" applyAlignment="1">
      <alignment horizontal="center" vertical="center"/>
    </xf>
    <xf numFmtId="0" fontId="17" fillId="0" borderId="0" xfId="0" applyFont="1" applyAlignment="1">
      <alignment vertical="top"/>
    </xf>
    <xf numFmtId="0" fontId="18" fillId="0" borderId="0" xfId="1" applyFont="1"/>
    <xf numFmtId="0" fontId="19" fillId="0" borderId="0" xfId="1" applyFont="1"/>
    <xf numFmtId="0" fontId="19" fillId="0" borderId="0" xfId="1" applyFont="1" applyBorder="1"/>
    <xf numFmtId="0" fontId="9" fillId="0" borderId="28" xfId="1" applyFont="1" applyFill="1" applyBorder="1" applyAlignment="1">
      <alignment horizontal="left" vertical="center"/>
    </xf>
    <xf numFmtId="0" fontId="9" fillId="4" borderId="25" xfId="1" applyFont="1" applyFill="1" applyBorder="1" applyAlignment="1">
      <alignment horizontal="left" vertical="center"/>
    </xf>
    <xf numFmtId="0" fontId="9" fillId="0" borderId="25" xfId="1" applyFont="1" applyFill="1" applyBorder="1" applyAlignment="1">
      <alignment horizontal="left" vertical="center"/>
    </xf>
    <xf numFmtId="0" fontId="19" fillId="0" borderId="0" xfId="1" applyFont="1" applyAlignment="1">
      <alignment horizontal="left"/>
    </xf>
    <xf numFmtId="0" fontId="19" fillId="0" borderId="0" xfId="1" applyFont="1" applyAlignment="1">
      <alignment horizontal="justify" vertical="top" wrapText="1"/>
    </xf>
    <xf numFmtId="0" fontId="9" fillId="4" borderId="9" xfId="1" applyFont="1" applyFill="1" applyBorder="1" applyAlignment="1">
      <alignment vertical="center" wrapText="1"/>
    </xf>
    <xf numFmtId="0" fontId="19" fillId="0" borderId="0" xfId="1" applyFont="1" applyAlignment="1">
      <alignment horizontal="center" vertical="top"/>
    </xf>
    <xf numFmtId="0" fontId="2" fillId="0" borderId="0" xfId="1" applyFont="1" applyAlignment="1">
      <alignment horizontal="center"/>
    </xf>
    <xf numFmtId="0" fontId="7" fillId="7" borderId="44" xfId="1" applyFont="1" applyFill="1" applyBorder="1" applyAlignment="1">
      <alignment horizontal="justify" vertical="center" wrapText="1"/>
    </xf>
    <xf numFmtId="0" fontId="6" fillId="4" borderId="48" xfId="1" applyFont="1" applyFill="1" applyBorder="1" applyAlignment="1">
      <alignment vertical="center" wrapText="1"/>
    </xf>
    <xf numFmtId="0" fontId="9" fillId="4" borderId="56" xfId="1" applyFont="1" applyFill="1" applyBorder="1" applyAlignment="1">
      <alignment horizontal="left" vertical="center"/>
    </xf>
    <xf numFmtId="0" fontId="9" fillId="0" borderId="40" xfId="1" applyFont="1" applyFill="1" applyBorder="1" applyAlignment="1">
      <alignment horizontal="left" vertical="center"/>
    </xf>
    <xf numFmtId="0" fontId="9" fillId="4" borderId="57" xfId="1" applyFont="1" applyFill="1" applyBorder="1" applyAlignment="1">
      <alignment horizontal="justify" vertical="center" wrapText="1"/>
    </xf>
    <xf numFmtId="0" fontId="9" fillId="4" borderId="41" xfId="1" applyFont="1" applyFill="1" applyBorder="1" applyAlignment="1">
      <alignment horizontal="justify" vertical="center" wrapText="1"/>
    </xf>
    <xf numFmtId="0" fontId="9" fillId="4" borderId="57" xfId="1" applyFont="1" applyFill="1" applyBorder="1" applyAlignment="1">
      <alignment horizontal="justify" wrapText="1"/>
    </xf>
    <xf numFmtId="0" fontId="9" fillId="4" borderId="60" xfId="1" applyFont="1" applyFill="1" applyBorder="1" applyAlignment="1">
      <alignment horizontal="justify" vertical="center" wrapText="1"/>
    </xf>
    <xf numFmtId="0" fontId="9" fillId="4" borderId="42" xfId="1" applyFont="1" applyFill="1" applyBorder="1" applyAlignment="1">
      <alignment vertical="center" wrapText="1"/>
    </xf>
    <xf numFmtId="0" fontId="19" fillId="0" borderId="72" xfId="1" applyFont="1" applyBorder="1" applyAlignment="1">
      <alignment horizontal="center" vertical="center" wrapText="1"/>
    </xf>
    <xf numFmtId="0" fontId="6" fillId="4" borderId="73" xfId="1" applyFont="1" applyFill="1" applyBorder="1" applyAlignment="1">
      <alignment horizontal="center" vertical="center" wrapText="1"/>
    </xf>
    <xf numFmtId="0" fontId="3" fillId="0" borderId="74" xfId="1" applyFont="1" applyFill="1" applyBorder="1" applyAlignment="1">
      <alignment vertical="center" wrapText="1"/>
    </xf>
    <xf numFmtId="0" fontId="6" fillId="4" borderId="32" xfId="1" applyFont="1" applyFill="1" applyBorder="1" applyAlignment="1">
      <alignment horizontal="center" vertical="center" wrapText="1"/>
    </xf>
    <xf numFmtId="0" fontId="6" fillId="4" borderId="45" xfId="1" applyFont="1" applyFill="1" applyBorder="1" applyAlignment="1">
      <alignment horizontal="center" vertical="center" wrapText="1"/>
    </xf>
    <xf numFmtId="0" fontId="8" fillId="0" borderId="0" xfId="1" applyFont="1" applyFill="1" applyBorder="1" applyAlignment="1">
      <alignment horizontal="justify" vertical="center"/>
    </xf>
    <xf numFmtId="165" fontId="8" fillId="0" borderId="0" xfId="1" applyNumberFormat="1" applyFont="1" applyFill="1" applyBorder="1" applyAlignment="1">
      <alignment horizontal="right" vertical="center"/>
    </xf>
    <xf numFmtId="0" fontId="7" fillId="0" borderId="0" xfId="1" applyFont="1" applyFill="1" applyBorder="1" applyAlignment="1">
      <alignment horizontal="center" vertical="center"/>
    </xf>
    <xf numFmtId="0" fontId="2" fillId="0" borderId="0" xfId="1" applyFill="1"/>
    <xf numFmtId="165" fontId="3" fillId="0" borderId="0" xfId="1" applyNumberFormat="1" applyFont="1" applyBorder="1" applyAlignment="1">
      <alignment horizontal="center" vertical="center" wrapText="1"/>
    </xf>
    <xf numFmtId="166" fontId="3" fillId="0" borderId="0" xfId="1" applyNumberFormat="1" applyFont="1" applyFill="1" applyBorder="1" applyAlignment="1">
      <alignment horizontal="center" vertical="center"/>
    </xf>
    <xf numFmtId="0" fontId="19" fillId="0" borderId="76" xfId="1" applyFont="1" applyBorder="1" applyAlignment="1">
      <alignment horizontal="center" vertical="center" wrapText="1"/>
    </xf>
    <xf numFmtId="0" fontId="8" fillId="3" borderId="14" xfId="1" applyFont="1" applyFill="1" applyBorder="1" applyAlignment="1">
      <alignment vertical="center"/>
    </xf>
    <xf numFmtId="0" fontId="6" fillId="4" borderId="2" xfId="1" applyFont="1" applyFill="1" applyBorder="1" applyAlignment="1">
      <alignment vertical="center" wrapText="1"/>
    </xf>
    <xf numFmtId="0" fontId="9" fillId="4" borderId="59" xfId="1" applyFont="1" applyFill="1" applyBorder="1" applyAlignment="1">
      <alignment vertical="center"/>
    </xf>
    <xf numFmtId="0" fontId="9" fillId="4" borderId="55" xfId="1" applyFont="1" applyFill="1" applyBorder="1" applyAlignment="1">
      <alignment vertical="center"/>
    </xf>
    <xf numFmtId="0" fontId="9" fillId="4" borderId="6" xfId="1" applyFont="1" applyFill="1" applyBorder="1" applyAlignment="1">
      <alignment vertical="center" wrapText="1"/>
    </xf>
    <xf numFmtId="0" fontId="6" fillId="10" borderId="25"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22" fillId="7" borderId="78" xfId="0" applyFont="1" applyFill="1" applyBorder="1" applyAlignment="1">
      <alignment horizontal="left" vertical="center" wrapText="1"/>
    </xf>
    <xf numFmtId="0" fontId="22" fillId="7" borderId="43" xfId="0" applyFont="1" applyFill="1" applyBorder="1" applyAlignment="1">
      <alignment horizontal="left" vertical="center" wrapText="1"/>
    </xf>
    <xf numFmtId="0" fontId="22" fillId="7" borderId="45" xfId="0" applyFont="1" applyFill="1" applyBorder="1" applyAlignment="1">
      <alignment horizontal="left" vertical="center" wrapText="1"/>
    </xf>
    <xf numFmtId="0" fontId="19" fillId="0" borderId="59" xfId="1" applyFont="1" applyBorder="1" applyAlignment="1">
      <alignment horizontal="center" vertical="center" wrapText="1"/>
    </xf>
    <xf numFmtId="0" fontId="3" fillId="7" borderId="0" xfId="1" applyFont="1" applyFill="1" applyBorder="1" applyAlignment="1">
      <alignment horizontal="center" vertical="center"/>
    </xf>
    <xf numFmtId="0" fontId="3" fillId="7" borderId="27" xfId="1" applyFont="1" applyFill="1" applyBorder="1" applyAlignment="1">
      <alignment vertical="center"/>
    </xf>
    <xf numFmtId="0" fontId="4" fillId="3" borderId="71" xfId="1" applyFont="1" applyFill="1" applyBorder="1" applyAlignment="1">
      <alignment horizontal="left" vertical="center"/>
    </xf>
    <xf numFmtId="0" fontId="8" fillId="3" borderId="70" xfId="1" applyFont="1" applyFill="1" applyBorder="1" applyAlignment="1">
      <alignment vertical="center"/>
    </xf>
    <xf numFmtId="0" fontId="7" fillId="7" borderId="46" xfId="1" applyFont="1" applyFill="1" applyBorder="1" applyAlignment="1">
      <alignment horizontal="justify" vertical="center"/>
    </xf>
    <xf numFmtId="0" fontId="3" fillId="0" borderId="27" xfId="1" applyFont="1" applyFill="1" applyBorder="1" applyAlignment="1">
      <alignment vertical="center"/>
    </xf>
    <xf numFmtId="0" fontId="6" fillId="0" borderId="71" xfId="1" applyFont="1" applyBorder="1" applyAlignment="1">
      <alignment vertical="center"/>
    </xf>
    <xf numFmtId="0" fontId="6" fillId="0" borderId="46" xfId="1" applyFont="1" applyBorder="1" applyAlignment="1">
      <alignment vertical="center"/>
    </xf>
    <xf numFmtId="0" fontId="3" fillId="7" borderId="27" xfId="1" applyFont="1" applyFill="1" applyBorder="1" applyAlignment="1">
      <alignment vertical="center" wrapText="1"/>
    </xf>
    <xf numFmtId="0" fontId="3" fillId="7" borderId="38" xfId="1" applyFont="1" applyFill="1" applyBorder="1" applyAlignment="1">
      <alignment vertical="center"/>
    </xf>
    <xf numFmtId="0" fontId="7" fillId="7" borderId="32" xfId="1" applyFont="1" applyFill="1" applyBorder="1" applyAlignment="1">
      <alignment horizontal="center" vertical="center"/>
    </xf>
    <xf numFmtId="165" fontId="7" fillId="7" borderId="32" xfId="1" applyNumberFormat="1" applyFont="1" applyFill="1" applyBorder="1" applyAlignment="1">
      <alignment horizontal="center" vertical="center"/>
    </xf>
    <xf numFmtId="165" fontId="7" fillId="7" borderId="32" xfId="1" applyNumberFormat="1" applyFont="1" applyFill="1" applyBorder="1" applyAlignment="1">
      <alignment horizontal="right" vertical="center"/>
    </xf>
    <xf numFmtId="0" fontId="3" fillId="7" borderId="45" xfId="1" applyFont="1" applyFill="1" applyBorder="1" applyAlignment="1">
      <alignment vertical="center"/>
    </xf>
    <xf numFmtId="0" fontId="3" fillId="0" borderId="25" xfId="1" applyFont="1" applyBorder="1" applyAlignment="1">
      <alignment horizontal="center" vertical="center"/>
    </xf>
    <xf numFmtId="165" fontId="3" fillId="0" borderId="25" xfId="1" applyNumberFormat="1" applyFont="1" applyBorder="1" applyAlignment="1">
      <alignment horizontal="right" vertical="center"/>
    </xf>
    <xf numFmtId="0" fontId="4" fillId="3" borderId="82" xfId="1" applyFont="1" applyFill="1" applyBorder="1" applyAlignment="1">
      <alignment horizontal="left" vertical="center"/>
    </xf>
    <xf numFmtId="0" fontId="4" fillId="3" borderId="83" xfId="1" applyFont="1" applyFill="1" applyBorder="1" applyAlignment="1">
      <alignment horizontal="center" vertical="center" wrapText="1"/>
    </xf>
    <xf numFmtId="0" fontId="4" fillId="3" borderId="83"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27" xfId="1" applyFont="1" applyFill="1" applyBorder="1" applyAlignment="1">
      <alignment vertical="center"/>
    </xf>
    <xf numFmtId="0" fontId="12" fillId="0" borderId="81" xfId="1" applyFont="1" applyFill="1" applyBorder="1" applyAlignment="1">
      <alignment vertical="center" wrapText="1"/>
    </xf>
    <xf numFmtId="0" fontId="6" fillId="10" borderId="40" xfId="1" applyFont="1" applyFill="1" applyBorder="1" applyAlignment="1">
      <alignment horizontal="center" vertical="center" wrapText="1"/>
    </xf>
    <xf numFmtId="0" fontId="8" fillId="0" borderId="46" xfId="1" applyFont="1" applyFill="1" applyBorder="1" applyAlignment="1">
      <alignment horizontal="justify" vertical="center"/>
    </xf>
    <xf numFmtId="0" fontId="8" fillId="3" borderId="87" xfId="1" applyFont="1" applyFill="1" applyBorder="1" applyAlignment="1">
      <alignment vertical="center"/>
    </xf>
    <xf numFmtId="0" fontId="8" fillId="3" borderId="85" xfId="1" applyFont="1" applyFill="1" applyBorder="1" applyAlignment="1">
      <alignment vertical="center"/>
    </xf>
    <xf numFmtId="165" fontId="8" fillId="3" borderId="84" xfId="1" applyNumberFormat="1" applyFont="1" applyFill="1" applyBorder="1" applyAlignment="1">
      <alignment horizontal="right" vertical="center"/>
    </xf>
    <xf numFmtId="0" fontId="8" fillId="3" borderId="90" xfId="1" applyFont="1" applyFill="1" applyBorder="1" applyAlignment="1">
      <alignment vertical="center"/>
    </xf>
    <xf numFmtId="0" fontId="8" fillId="3" borderId="83" xfId="1" applyFont="1" applyFill="1" applyBorder="1" applyAlignment="1">
      <alignment vertical="center"/>
    </xf>
    <xf numFmtId="0" fontId="6" fillId="4" borderId="91"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2" borderId="2" xfId="1" applyFont="1" applyFill="1" applyBorder="1" applyAlignment="1">
      <alignment horizontal="center" vertical="center" wrapText="1"/>
    </xf>
    <xf numFmtId="0" fontId="7" fillId="12" borderId="2" xfId="1" applyFont="1" applyFill="1" applyBorder="1" applyAlignment="1">
      <alignment horizontal="left" vertical="center" wrapText="1"/>
    </xf>
    <xf numFmtId="0" fontId="7" fillId="11" borderId="2" xfId="1" applyFont="1" applyFill="1" applyBorder="1" applyAlignment="1">
      <alignment vertical="center" wrapText="1"/>
    </xf>
    <xf numFmtId="0" fontId="10" fillId="12" borderId="2" xfId="0" applyFont="1" applyFill="1" applyBorder="1" applyAlignment="1">
      <alignment horizontal="justify" vertical="center" wrapText="1"/>
    </xf>
    <xf numFmtId="0" fontId="10" fillId="12" borderId="2" xfId="0" applyFont="1" applyFill="1" applyBorder="1" applyAlignment="1">
      <alignment vertical="center" wrapText="1"/>
    </xf>
    <xf numFmtId="0" fontId="10" fillId="12" borderId="2" xfId="0" applyFont="1" applyFill="1" applyBorder="1" applyAlignment="1">
      <alignment horizontal="center" vertical="center" wrapText="1"/>
    </xf>
    <xf numFmtId="0" fontId="10" fillId="15" borderId="25" xfId="0" applyFont="1" applyFill="1" applyBorder="1" applyAlignment="1">
      <alignment vertical="center" wrapText="1"/>
    </xf>
    <xf numFmtId="0" fontId="7" fillId="14" borderId="2" xfId="1" applyFont="1" applyFill="1" applyBorder="1" applyAlignment="1">
      <alignment horizontal="center" vertical="center" wrapText="1"/>
    </xf>
    <xf numFmtId="0" fontId="7" fillId="16" borderId="2" xfId="1" applyFont="1" applyFill="1" applyBorder="1" applyAlignment="1">
      <alignment horizontal="center" vertical="center" wrapText="1"/>
    </xf>
    <xf numFmtId="0" fontId="7" fillId="16" borderId="2" xfId="1" applyFont="1" applyFill="1" applyBorder="1" applyAlignment="1">
      <alignment vertical="center" wrapText="1"/>
    </xf>
    <xf numFmtId="0" fontId="10" fillId="16" borderId="2" xfId="0" applyFont="1" applyFill="1" applyBorder="1" applyAlignment="1">
      <alignment horizontal="justify" vertical="center" wrapText="1"/>
    </xf>
    <xf numFmtId="0" fontId="10" fillId="16" borderId="2" xfId="0" applyFont="1" applyFill="1" applyBorder="1" applyAlignment="1">
      <alignment vertical="center" wrapText="1"/>
    </xf>
    <xf numFmtId="0" fontId="10" fillId="16" borderId="2" xfId="0" applyFont="1" applyFill="1" applyBorder="1" applyAlignment="1">
      <alignment horizontal="center" vertical="center" wrapText="1"/>
    </xf>
    <xf numFmtId="0" fontId="10" fillId="13" borderId="2" xfId="0" applyFont="1" applyFill="1" applyBorder="1" applyAlignment="1">
      <alignment horizontal="justify" vertical="center" wrapText="1"/>
    </xf>
    <xf numFmtId="0" fontId="10" fillId="14" borderId="2" xfId="0" applyFont="1" applyFill="1" applyBorder="1" applyAlignment="1">
      <alignment horizontal="justify" vertical="center" wrapText="1"/>
    </xf>
    <xf numFmtId="0" fontId="10" fillId="14" borderId="25" xfId="0" applyFont="1" applyFill="1" applyBorder="1" applyAlignment="1">
      <alignment vertical="center" wrapText="1"/>
    </xf>
    <xf numFmtId="0" fontId="10" fillId="14" borderId="25" xfId="0" applyFont="1" applyFill="1" applyBorder="1" applyAlignment="1">
      <alignment horizontal="center" vertical="center" wrapText="1"/>
    </xf>
    <xf numFmtId="0" fontId="10" fillId="14" borderId="25" xfId="0" applyFont="1" applyFill="1" applyBorder="1" applyAlignment="1">
      <alignment horizontal="justify" vertical="center" wrapText="1"/>
    </xf>
    <xf numFmtId="0" fontId="10" fillId="14" borderId="25" xfId="0" applyFont="1" applyFill="1" applyBorder="1" applyAlignment="1">
      <alignment horizontal="left" vertical="center" wrapText="1"/>
    </xf>
    <xf numFmtId="0" fontId="10" fillId="15" borderId="25" xfId="0" applyFont="1" applyFill="1" applyBorder="1" applyAlignment="1">
      <alignment horizontal="justify" vertical="center" wrapText="1"/>
    </xf>
    <xf numFmtId="0" fontId="10" fillId="15" borderId="25" xfId="0" applyFont="1" applyFill="1" applyBorder="1" applyAlignment="1">
      <alignment horizontal="left" vertical="center" wrapText="1"/>
    </xf>
    <xf numFmtId="0" fontId="10" fillId="16" borderId="2" xfId="0" applyFont="1" applyFill="1" applyBorder="1" applyAlignment="1">
      <alignment horizontal="left" vertical="center" wrapText="1"/>
    </xf>
    <xf numFmtId="0" fontId="10" fillId="13" borderId="2" xfId="0" applyFont="1" applyFill="1" applyBorder="1" applyAlignment="1">
      <alignment horizontal="left" vertical="center" wrapText="1"/>
    </xf>
    <xf numFmtId="0" fontId="7" fillId="13" borderId="2" xfId="1" applyFont="1" applyFill="1" applyBorder="1" applyAlignment="1">
      <alignment horizontal="center" vertical="center" wrapText="1"/>
    </xf>
    <xf numFmtId="0" fontId="10" fillId="14" borderId="2" xfId="0" applyFont="1" applyFill="1" applyBorder="1" applyAlignment="1">
      <alignment horizontal="left" vertical="center" wrapText="1"/>
    </xf>
    <xf numFmtId="0" fontId="6" fillId="17" borderId="2" xfId="1" applyFont="1" applyFill="1" applyBorder="1" applyAlignment="1">
      <alignment horizontal="center" vertical="center" wrapText="1"/>
    </xf>
    <xf numFmtId="0" fontId="10" fillId="17" borderId="2" xfId="0" applyFont="1" applyFill="1" applyBorder="1" applyAlignment="1">
      <alignment horizontal="justify" vertical="center" wrapText="1"/>
    </xf>
    <xf numFmtId="0" fontId="10" fillId="17" borderId="2" xfId="0" applyFont="1" applyFill="1" applyBorder="1" applyAlignment="1">
      <alignment horizontal="left" vertical="center" wrapText="1"/>
    </xf>
    <xf numFmtId="0" fontId="7" fillId="0" borderId="2" xfId="1" applyFont="1" applyFill="1" applyBorder="1" applyAlignment="1">
      <alignment horizontal="justify" vertical="center" wrapText="1"/>
    </xf>
    <xf numFmtId="0" fontId="5" fillId="7" borderId="0" xfId="1" applyNumberFormat="1" applyFont="1" applyFill="1" applyBorder="1" applyAlignment="1">
      <alignment horizontal="center" vertical="center" wrapText="1"/>
    </xf>
    <xf numFmtId="0" fontId="5" fillId="8" borderId="14" xfId="1" applyNumberFormat="1" applyFont="1" applyFill="1" applyBorder="1" applyAlignment="1">
      <alignment horizontal="center" vertical="center" wrapText="1"/>
    </xf>
    <xf numFmtId="0" fontId="5" fillId="8" borderId="16" xfId="1" applyNumberFormat="1" applyFont="1" applyFill="1" applyBorder="1" applyAlignment="1">
      <alignment horizontal="center" vertical="center" wrapText="1"/>
    </xf>
    <xf numFmtId="0" fontId="5" fillId="9" borderId="33" xfId="1" applyNumberFormat="1" applyFont="1" applyFill="1" applyBorder="1" applyAlignment="1">
      <alignment horizontal="center" vertical="center" wrapText="1"/>
    </xf>
    <xf numFmtId="0" fontId="3" fillId="0" borderId="25" xfId="1" applyFont="1" applyFill="1" applyBorder="1" applyAlignment="1">
      <alignment horizontal="center" vertical="center" wrapText="1"/>
    </xf>
    <xf numFmtId="0" fontId="14" fillId="18" borderId="2" xfId="0" applyFont="1" applyFill="1" applyBorder="1" applyAlignment="1">
      <alignment vertical="top" wrapText="1"/>
    </xf>
    <xf numFmtId="0" fontId="14" fillId="18" borderId="38" xfId="0" applyFont="1" applyFill="1" applyBorder="1" applyAlignment="1">
      <alignment horizontal="center" vertical="top" wrapText="1"/>
    </xf>
    <xf numFmtId="0" fontId="0" fillId="0" borderId="71" xfId="0" applyBorder="1"/>
    <xf numFmtId="0" fontId="3" fillId="0" borderId="81" xfId="1" applyFont="1" applyBorder="1" applyAlignment="1">
      <alignment vertical="center" wrapText="1"/>
    </xf>
    <xf numFmtId="0" fontId="0" fillId="0" borderId="71" xfId="0" applyBorder="1" applyAlignment="1">
      <alignment wrapText="1"/>
    </xf>
    <xf numFmtId="0" fontId="8" fillId="0" borderId="14" xfId="1" applyFont="1" applyFill="1" applyBorder="1" applyAlignment="1">
      <alignment vertical="center"/>
    </xf>
    <xf numFmtId="165" fontId="8" fillId="0" borderId="2" xfId="1" applyNumberFormat="1" applyFont="1" applyFill="1" applyBorder="1" applyAlignment="1">
      <alignment horizontal="right" vertical="center"/>
    </xf>
    <xf numFmtId="0" fontId="7" fillId="0" borderId="2" xfId="1" applyFont="1" applyFill="1" applyBorder="1" applyAlignment="1">
      <alignment horizontal="center" vertical="center"/>
    </xf>
    <xf numFmtId="0" fontId="7" fillId="0" borderId="2" xfId="1" applyFont="1" applyFill="1" applyBorder="1" applyAlignment="1">
      <alignment vertical="center"/>
    </xf>
    <xf numFmtId="0" fontId="5" fillId="0" borderId="26" xfId="1" applyFont="1" applyFill="1" applyBorder="1" applyAlignment="1">
      <alignment horizontal="center" vertical="center" wrapText="1"/>
    </xf>
    <xf numFmtId="0" fontId="5" fillId="0" borderId="26" xfId="1" applyFont="1" applyFill="1" applyBorder="1" applyAlignment="1">
      <alignment horizontal="center" vertical="center"/>
    </xf>
    <xf numFmtId="0" fontId="7" fillId="0" borderId="25" xfId="1" applyFont="1" applyFill="1" applyBorder="1" applyAlignment="1">
      <alignment horizontal="center" vertical="center"/>
    </xf>
    <xf numFmtId="165" fontId="3" fillId="0" borderId="25" xfId="1" applyNumberFormat="1" applyFont="1" applyFill="1" applyBorder="1" applyAlignment="1">
      <alignment horizontal="right" vertical="center"/>
    </xf>
    <xf numFmtId="0" fontId="10" fillId="0" borderId="2" xfId="0" applyFont="1" applyFill="1" applyBorder="1" applyAlignment="1">
      <alignment horizontal="center" vertical="center"/>
    </xf>
    <xf numFmtId="165" fontId="3" fillId="0" borderId="2" xfId="1" applyNumberFormat="1" applyFont="1" applyFill="1" applyBorder="1" applyAlignment="1">
      <alignment horizontal="right" vertical="center"/>
    </xf>
    <xf numFmtId="0" fontId="10" fillId="0" borderId="17" xfId="0" applyFont="1" applyFill="1" applyBorder="1" applyAlignment="1">
      <alignment horizontal="center" vertical="center"/>
    </xf>
    <xf numFmtId="165" fontId="3" fillId="0" borderId="17" xfId="1" applyNumberFormat="1" applyFont="1" applyFill="1" applyBorder="1" applyAlignment="1">
      <alignment horizontal="right" vertical="center"/>
    </xf>
    <xf numFmtId="165" fontId="3" fillId="0" borderId="17" xfId="1" applyNumberFormat="1" applyFont="1" applyFill="1" applyBorder="1" applyAlignment="1">
      <alignment horizontal="center" vertical="center"/>
    </xf>
    <xf numFmtId="165" fontId="3" fillId="0" borderId="43" xfId="1" applyNumberFormat="1" applyFont="1" applyFill="1" applyBorder="1" applyAlignment="1">
      <alignment horizontal="center" vertical="center"/>
    </xf>
    <xf numFmtId="165" fontId="8" fillId="3" borderId="3" xfId="1" applyNumberFormat="1" applyFont="1" applyFill="1" applyBorder="1" applyAlignment="1">
      <alignment horizontal="center" vertical="center"/>
    </xf>
    <xf numFmtId="165" fontId="8" fillId="3" borderId="14" xfId="1" applyNumberFormat="1" applyFont="1" applyFill="1" applyBorder="1" applyAlignment="1">
      <alignment horizontal="center" vertical="center"/>
    </xf>
    <xf numFmtId="165" fontId="8" fillId="3" borderId="31" xfId="1" applyNumberFormat="1" applyFont="1" applyFill="1" applyBorder="1" applyAlignment="1">
      <alignment horizontal="center" vertical="center"/>
    </xf>
    <xf numFmtId="0" fontId="6" fillId="10" borderId="82" xfId="1" applyFont="1" applyFill="1" applyBorder="1" applyAlignment="1">
      <alignment horizontal="center" vertical="center"/>
    </xf>
    <xf numFmtId="0" fontId="6" fillId="10" borderId="83" xfId="1" applyFont="1" applyFill="1" applyBorder="1" applyAlignment="1">
      <alignment horizontal="center" vertical="center"/>
    </xf>
    <xf numFmtId="0" fontId="6" fillId="10" borderId="89" xfId="1" applyFont="1" applyFill="1" applyBorder="1" applyAlignment="1">
      <alignment horizontal="center" vertical="center"/>
    </xf>
    <xf numFmtId="0" fontId="6" fillId="10" borderId="88" xfId="1" applyFont="1" applyFill="1" applyBorder="1" applyAlignment="1">
      <alignment horizontal="center" vertical="center" wrapText="1"/>
    </xf>
    <xf numFmtId="0" fontId="6" fillId="10" borderId="24" xfId="1" applyFont="1" applyFill="1" applyBorder="1" applyAlignment="1">
      <alignment horizontal="center" vertical="center" wrapText="1"/>
    </xf>
    <xf numFmtId="165" fontId="3" fillId="3" borderId="83" xfId="1" applyNumberFormat="1" applyFont="1" applyFill="1" applyBorder="1" applyAlignment="1">
      <alignment horizontal="center" vertical="center"/>
    </xf>
    <xf numFmtId="165" fontId="3" fillId="3" borderId="89" xfId="1" applyNumberFormat="1" applyFont="1" applyFill="1" applyBorder="1" applyAlignment="1">
      <alignment horizontal="center" vertical="center"/>
    </xf>
    <xf numFmtId="0" fontId="8" fillId="3" borderId="87" xfId="1" applyFont="1" applyFill="1" applyBorder="1" applyAlignment="1">
      <alignment horizontal="center" vertical="center"/>
    </xf>
    <xf numFmtId="0" fontId="8" fillId="3" borderId="85" xfId="1" applyFont="1" applyFill="1" applyBorder="1" applyAlignment="1">
      <alignment horizontal="center" vertical="center"/>
    </xf>
    <xf numFmtId="0" fontId="8" fillId="3" borderId="86" xfId="1" applyFont="1" applyFill="1" applyBorder="1" applyAlignment="1">
      <alignment horizontal="center" vertical="center"/>
    </xf>
    <xf numFmtId="0" fontId="6" fillId="10" borderId="25" xfId="1" applyFont="1" applyFill="1" applyBorder="1" applyAlignment="1">
      <alignment horizontal="center" vertical="center" wrapText="1"/>
    </xf>
    <xf numFmtId="165" fontId="3" fillId="7" borderId="2" xfId="1" applyNumberFormat="1" applyFont="1" applyFill="1" applyBorder="1" applyAlignment="1">
      <alignment horizontal="center" vertical="center" wrapText="1"/>
    </xf>
    <xf numFmtId="0" fontId="6" fillId="10" borderId="40" xfId="1" applyFont="1" applyFill="1" applyBorder="1" applyAlignment="1">
      <alignment horizontal="center" vertical="center" wrapText="1"/>
    </xf>
    <xf numFmtId="166" fontId="3" fillId="0" borderId="2" xfId="1" applyNumberFormat="1" applyFont="1" applyFill="1" applyBorder="1" applyAlignment="1">
      <alignment horizontal="center" vertical="center"/>
    </xf>
    <xf numFmtId="166" fontId="3" fillId="0" borderId="38" xfId="1" applyNumberFormat="1" applyFont="1" applyFill="1" applyBorder="1" applyAlignment="1">
      <alignment horizontal="center" vertical="center"/>
    </xf>
    <xf numFmtId="165" fontId="8" fillId="3" borderId="25" xfId="1" applyNumberFormat="1" applyFont="1" applyFill="1" applyBorder="1" applyAlignment="1">
      <alignment horizontal="center" vertical="center"/>
    </xf>
    <xf numFmtId="165" fontId="3" fillId="0" borderId="2" xfId="1" applyNumberFormat="1" applyFont="1" applyFill="1" applyBorder="1" applyAlignment="1">
      <alignment horizontal="center" vertical="center"/>
    </xf>
    <xf numFmtId="165" fontId="3" fillId="0" borderId="38" xfId="1" applyNumberFormat="1" applyFont="1" applyFill="1" applyBorder="1" applyAlignment="1">
      <alignment horizontal="center" vertical="center"/>
    </xf>
    <xf numFmtId="0" fontId="20" fillId="0" borderId="35" xfId="0" applyFont="1" applyBorder="1" applyAlignment="1">
      <alignment horizontal="center" vertical="top" wrapText="1"/>
    </xf>
    <xf numFmtId="0" fontId="20" fillId="0" borderId="46" xfId="0" applyFont="1" applyBorder="1" applyAlignment="1">
      <alignment horizontal="center" vertical="top" wrapText="1"/>
    </xf>
    <xf numFmtId="0" fontId="20" fillId="0" borderId="79" xfId="0" applyFont="1" applyBorder="1" applyAlignment="1">
      <alignment horizontal="center" vertical="top" wrapText="1"/>
    </xf>
    <xf numFmtId="0" fontId="21" fillId="0" borderId="36" xfId="0" applyFont="1" applyBorder="1" applyAlignment="1">
      <alignment horizontal="center" vertical="top" wrapText="1"/>
    </xf>
    <xf numFmtId="0" fontId="21" fillId="0" borderId="77" xfId="0" applyFont="1" applyBorder="1" applyAlignment="1">
      <alignment horizontal="center" vertical="top" wrapText="1"/>
    </xf>
    <xf numFmtId="0" fontId="21" fillId="0" borderId="0" xfId="0" applyFont="1" applyBorder="1" applyAlignment="1">
      <alignment horizontal="center" vertical="top" wrapText="1"/>
    </xf>
    <xf numFmtId="0" fontId="21" fillId="0" borderId="1" xfId="0" applyFont="1" applyBorder="1" applyAlignment="1">
      <alignment horizontal="center" vertical="top" wrapText="1"/>
    </xf>
    <xf numFmtId="0" fontId="21" fillId="0" borderId="73" xfId="0" applyFont="1" applyBorder="1" applyAlignment="1">
      <alignment horizontal="center" vertical="top" wrapText="1"/>
    </xf>
    <xf numFmtId="0" fontId="21" fillId="0" borderId="66" xfId="0" applyFont="1" applyBorder="1" applyAlignment="1">
      <alignment horizontal="center" vertical="top" wrapText="1"/>
    </xf>
    <xf numFmtId="0" fontId="4" fillId="3" borderId="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31" xfId="1" applyFont="1" applyFill="1" applyBorder="1" applyAlignment="1">
      <alignment horizontal="center" vertical="center" wrapText="1"/>
    </xf>
    <xf numFmtId="165" fontId="3" fillId="0" borderId="18" xfId="1" applyNumberFormat="1" applyFont="1" applyBorder="1" applyAlignment="1">
      <alignment horizontal="center" vertical="center"/>
    </xf>
    <xf numFmtId="165" fontId="3" fillId="0" borderId="0" xfId="1" applyNumberFormat="1" applyFont="1" applyBorder="1" applyAlignment="1">
      <alignment horizontal="center" vertical="center"/>
    </xf>
    <xf numFmtId="165" fontId="3" fillId="0" borderId="27" xfId="1" applyNumberFormat="1" applyFont="1" applyBorder="1" applyAlignment="1">
      <alignment horizontal="center" vertical="center"/>
    </xf>
    <xf numFmtId="165" fontId="3" fillId="0" borderId="2" xfId="1" applyNumberFormat="1" applyFont="1" applyBorder="1" applyAlignment="1">
      <alignment horizontal="center" vertical="center"/>
    </xf>
    <xf numFmtId="165" fontId="3" fillId="0" borderId="38" xfId="1" applyNumberFormat="1" applyFont="1" applyBorder="1" applyAlignment="1">
      <alignment horizontal="center" vertical="center"/>
    </xf>
    <xf numFmtId="0" fontId="4" fillId="3" borderId="84" xfId="1" applyFont="1" applyFill="1" applyBorder="1" applyAlignment="1">
      <alignment horizontal="center" vertical="center" wrapText="1"/>
    </xf>
    <xf numFmtId="0" fontId="4" fillId="3" borderId="85" xfId="1" applyFont="1" applyFill="1" applyBorder="1" applyAlignment="1">
      <alignment horizontal="center" vertical="center" wrapText="1"/>
    </xf>
    <xf numFmtId="0" fontId="4" fillId="3" borderId="86" xfId="1" applyFont="1" applyFill="1" applyBorder="1" applyAlignment="1">
      <alignment horizontal="center" vertical="center" wrapText="1"/>
    </xf>
    <xf numFmtId="0" fontId="6" fillId="3" borderId="70"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5" xfId="1" applyFont="1" applyFill="1" applyBorder="1" applyAlignment="1">
      <alignment horizontal="center" vertical="center"/>
    </xf>
    <xf numFmtId="0" fontId="3" fillId="2" borderId="4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6" fillId="4" borderId="35" xfId="1" applyFont="1" applyFill="1" applyBorder="1" applyAlignment="1">
      <alignment horizontal="center" vertical="center" wrapText="1"/>
    </xf>
    <xf numFmtId="0" fontId="6" fillId="4" borderId="36" xfId="1" applyFont="1" applyFill="1" applyBorder="1" applyAlignment="1">
      <alignment horizontal="center" vertical="center" wrapText="1"/>
    </xf>
    <xf numFmtId="0" fontId="6" fillId="4" borderId="37" xfId="1" applyFont="1" applyFill="1" applyBorder="1" applyAlignment="1">
      <alignment horizontal="center" vertical="center" wrapText="1"/>
    </xf>
    <xf numFmtId="0" fontId="6" fillId="4" borderId="92" xfId="1" applyFont="1" applyFill="1" applyBorder="1" applyAlignment="1">
      <alignment horizontal="center" vertical="center" wrapText="1"/>
    </xf>
    <xf numFmtId="0" fontId="6" fillId="4" borderId="93" xfId="1" applyFont="1" applyFill="1" applyBorder="1" applyAlignment="1">
      <alignment horizontal="center" vertical="center" wrapText="1"/>
    </xf>
    <xf numFmtId="0" fontId="6" fillId="4" borderId="9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17"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38" xfId="1" applyFont="1" applyFill="1" applyBorder="1" applyAlignment="1">
      <alignment horizontal="center" vertical="center"/>
    </xf>
    <xf numFmtId="0" fontId="6" fillId="4" borderId="47" xfId="1" applyFont="1" applyFill="1" applyBorder="1" applyAlignment="1">
      <alignment horizontal="left" vertical="center"/>
    </xf>
    <xf numFmtId="0" fontId="6" fillId="4" borderId="29" xfId="1" applyFont="1" applyFill="1" applyBorder="1" applyAlignment="1">
      <alignment horizontal="left" vertical="center"/>
    </xf>
    <xf numFmtId="0" fontId="6" fillId="4" borderId="30"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1" xfId="1" applyFont="1" applyFill="1" applyBorder="1" applyAlignment="1">
      <alignment horizontal="center" vertical="center"/>
    </xf>
    <xf numFmtId="0" fontId="6" fillId="4" borderId="20" xfId="1" applyFont="1" applyFill="1" applyBorder="1" applyAlignment="1">
      <alignment vertical="center" wrapText="1"/>
    </xf>
    <xf numFmtId="0" fontId="6" fillId="4" borderId="21" xfId="1" applyFont="1" applyFill="1" applyBorder="1" applyAlignment="1">
      <alignment vertical="center" wrapText="1"/>
    </xf>
    <xf numFmtId="0" fontId="6" fillId="0" borderId="20"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4" borderId="50" xfId="1" applyFont="1" applyFill="1" applyBorder="1" applyAlignment="1">
      <alignment horizontal="left" vertical="center"/>
    </xf>
    <xf numFmtId="0" fontId="6" fillId="4" borderId="51" xfId="1" applyFont="1" applyFill="1" applyBorder="1" applyAlignment="1">
      <alignment horizontal="left" vertical="center"/>
    </xf>
    <xf numFmtId="0" fontId="6" fillId="4" borderId="52" xfId="1" applyFont="1" applyFill="1" applyBorder="1" applyAlignment="1">
      <alignment horizontal="left" vertical="center"/>
    </xf>
    <xf numFmtId="0" fontId="9" fillId="4" borderId="41" xfId="1" applyFont="1" applyFill="1" applyBorder="1" applyAlignment="1">
      <alignment horizontal="left" vertical="center"/>
    </xf>
    <xf numFmtId="0" fontId="9" fillId="4" borderId="7" xfId="1" applyFont="1" applyFill="1" applyBorder="1" applyAlignment="1">
      <alignment horizontal="left" vertical="center"/>
    </xf>
    <xf numFmtId="0" fontId="9" fillId="4" borderId="59" xfId="1" applyFont="1" applyFill="1" applyBorder="1" applyAlignment="1">
      <alignment horizontal="left" vertical="center"/>
    </xf>
    <xf numFmtId="0" fontId="19" fillId="0" borderId="41" xfId="1" applyFont="1" applyBorder="1" applyAlignment="1">
      <alignment horizontal="left" vertical="center" wrapText="1"/>
    </xf>
    <xf numFmtId="0" fontId="19" fillId="0" borderId="7" xfId="1" applyFont="1" applyBorder="1" applyAlignment="1">
      <alignment horizontal="left" vertical="center" wrapText="1"/>
    </xf>
    <xf numFmtId="0" fontId="19" fillId="0" borderId="10" xfId="1" applyFont="1" applyBorder="1" applyAlignment="1">
      <alignment horizontal="left" vertical="center" wrapText="1"/>
    </xf>
    <xf numFmtId="0" fontId="19" fillId="0" borderId="42" xfId="1" applyFont="1" applyBorder="1" applyAlignment="1">
      <alignment horizontal="left" vertical="center" wrapText="1"/>
    </xf>
    <xf numFmtId="0" fontId="19" fillId="0" borderId="8" xfId="1" applyFont="1" applyBorder="1" applyAlignment="1">
      <alignment horizontal="left" vertical="center" wrapText="1"/>
    </xf>
    <xf numFmtId="0" fontId="19" fillId="0" borderId="75" xfId="1" applyFont="1" applyBorder="1" applyAlignment="1">
      <alignment horizontal="left" vertical="center" wrapText="1"/>
    </xf>
    <xf numFmtId="0" fontId="6" fillId="3" borderId="35" xfId="1" applyFont="1" applyFill="1" applyBorder="1" applyAlignment="1">
      <alignment horizontal="center" vertical="center"/>
    </xf>
    <xf numFmtId="0" fontId="6" fillId="3" borderId="36" xfId="1" applyFont="1" applyFill="1" applyBorder="1" applyAlignment="1">
      <alignment horizontal="center" vertical="center"/>
    </xf>
    <xf numFmtId="0" fontId="6" fillId="3" borderId="37" xfId="1" applyFont="1" applyFill="1" applyBorder="1" applyAlignment="1">
      <alignment horizontal="center" vertical="center"/>
    </xf>
    <xf numFmtId="0" fontId="6" fillId="4" borderId="71" xfId="1" applyFont="1" applyFill="1" applyBorder="1" applyAlignment="1">
      <alignment horizontal="center" vertical="center" wrapText="1"/>
    </xf>
    <xf numFmtId="0" fontId="6" fillId="4" borderId="62"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38"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31" xfId="1" applyFont="1" applyFill="1" applyBorder="1" applyAlignment="1">
      <alignment horizontal="center" vertical="center" wrapText="1"/>
    </xf>
    <xf numFmtId="0" fontId="19" fillId="0" borderId="80" xfId="1" applyFont="1" applyBorder="1" applyAlignment="1">
      <alignment horizontal="left" vertical="center" wrapText="1"/>
    </xf>
    <xf numFmtId="0" fontId="24" fillId="7" borderId="71"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4" fillId="7" borderId="38" xfId="0" applyFont="1" applyFill="1" applyBorder="1" applyAlignment="1">
      <alignment horizontal="left" vertical="center" wrapText="1"/>
    </xf>
    <xf numFmtId="0" fontId="24" fillId="7" borderId="70" xfId="0" applyFont="1" applyFill="1" applyBorder="1" applyAlignment="1">
      <alignment horizontal="left" vertical="center" wrapText="1"/>
    </xf>
    <xf numFmtId="0" fontId="24" fillId="7" borderId="14" xfId="0" applyFont="1" applyFill="1" applyBorder="1" applyAlignment="1">
      <alignment horizontal="left" vertical="center" wrapText="1"/>
    </xf>
    <xf numFmtId="0" fontId="24" fillId="7" borderId="31" xfId="0" applyFont="1" applyFill="1" applyBorder="1" applyAlignment="1">
      <alignment horizontal="left" vertical="center" wrapText="1"/>
    </xf>
    <xf numFmtId="0" fontId="9" fillId="4" borderId="71" xfId="1" applyFont="1" applyFill="1" applyBorder="1" applyAlignment="1">
      <alignment horizontal="left" vertical="center"/>
    </xf>
    <xf numFmtId="0" fontId="9" fillId="4" borderId="2" xfId="1" applyFont="1" applyFill="1" applyBorder="1" applyAlignment="1">
      <alignment horizontal="left" vertical="center"/>
    </xf>
    <xf numFmtId="0" fontId="9" fillId="4" borderId="38" xfId="1" applyFont="1" applyFill="1" applyBorder="1" applyAlignment="1">
      <alignment horizontal="left" vertical="center"/>
    </xf>
    <xf numFmtId="0" fontId="24" fillId="7" borderId="71" xfId="0" applyFont="1" applyFill="1" applyBorder="1" applyAlignment="1">
      <alignment horizontal="left" vertical="top"/>
    </xf>
    <xf numFmtId="0" fontId="24" fillId="7" borderId="2" xfId="0" applyFont="1" applyFill="1" applyBorder="1" applyAlignment="1">
      <alignment horizontal="left" vertical="top"/>
    </xf>
    <xf numFmtId="0" fontId="24" fillId="7" borderId="38" xfId="0" applyFont="1" applyFill="1" applyBorder="1" applyAlignment="1">
      <alignment horizontal="left" vertical="top"/>
    </xf>
    <xf numFmtId="0" fontId="24" fillId="0" borderId="41" xfId="1" applyFont="1" applyBorder="1" applyAlignment="1">
      <alignment horizontal="justify" vertical="center"/>
    </xf>
    <xf numFmtId="0" fontId="24" fillId="0" borderId="7" xfId="1" applyFont="1" applyBorder="1" applyAlignment="1">
      <alignment horizontal="justify" vertical="center"/>
    </xf>
    <xf numFmtId="0" fontId="24" fillId="0" borderId="59" xfId="1" applyFont="1" applyBorder="1" applyAlignment="1">
      <alignment horizontal="justify" vertical="center"/>
    </xf>
    <xf numFmtId="0" fontId="24" fillId="7" borderId="3" xfId="0" applyFont="1" applyFill="1" applyBorder="1" applyAlignment="1">
      <alignment horizontal="left" vertical="top"/>
    </xf>
    <xf numFmtId="0" fontId="24" fillId="7" borderId="14" xfId="0" applyFont="1" applyFill="1" applyBorder="1" applyAlignment="1">
      <alignment horizontal="left" vertical="top"/>
    </xf>
    <xf numFmtId="0" fontId="24" fillId="7" borderId="31" xfId="0" applyFont="1" applyFill="1" applyBorder="1" applyAlignment="1">
      <alignment horizontal="left" vertical="top"/>
    </xf>
    <xf numFmtId="0" fontId="24" fillId="0" borderId="70"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31" xfId="0" applyFont="1" applyFill="1" applyBorder="1" applyAlignment="1">
      <alignment horizontal="left" vertical="top" wrapText="1"/>
    </xf>
    <xf numFmtId="0" fontId="9" fillId="3" borderId="17" xfId="1" applyFont="1" applyFill="1" applyBorder="1" applyAlignment="1">
      <alignment horizontal="left" vertical="center" wrapText="1"/>
    </xf>
    <xf numFmtId="0" fontId="19" fillId="3" borderId="26" xfId="1" applyFont="1" applyFill="1" applyBorder="1" applyAlignment="1">
      <alignment horizontal="left" vertical="center" wrapText="1"/>
    </xf>
    <xf numFmtId="0" fontId="19" fillId="3" borderId="67" xfId="1" applyFont="1" applyFill="1" applyBorder="1" applyAlignment="1">
      <alignment horizontal="left" vertical="center" wrapText="1"/>
    </xf>
    <xf numFmtId="0" fontId="9" fillId="4" borderId="3" xfId="1" applyFont="1" applyFill="1" applyBorder="1" applyAlignment="1">
      <alignment horizontal="justify" vertical="center" wrapText="1"/>
    </xf>
    <xf numFmtId="0" fontId="9" fillId="4" borderId="4" xfId="1" applyFont="1" applyFill="1" applyBorder="1" applyAlignment="1">
      <alignment horizontal="justify" vertical="center" wrapText="1"/>
    </xf>
    <xf numFmtId="0" fontId="9" fillId="5" borderId="3" xfId="1" applyFont="1" applyFill="1" applyBorder="1" applyAlignment="1">
      <alignment horizontal="center" vertical="center" wrapText="1"/>
    </xf>
    <xf numFmtId="0" fontId="9" fillId="5" borderId="31" xfId="1" applyFont="1" applyFill="1" applyBorder="1" applyAlignment="1">
      <alignment horizontal="center" vertical="center" wrapText="1"/>
    </xf>
    <xf numFmtId="0" fontId="19" fillId="0" borderId="41" xfId="1" applyFont="1" applyBorder="1" applyAlignment="1">
      <alignment horizontal="justify" vertical="center" wrapText="1"/>
    </xf>
    <xf numFmtId="0" fontId="19" fillId="0" borderId="7" xfId="1" applyFont="1" applyBorder="1" applyAlignment="1">
      <alignment horizontal="justify" vertical="center" wrapText="1"/>
    </xf>
    <xf numFmtId="0" fontId="19" fillId="0" borderId="59" xfId="1" applyFont="1" applyBorder="1" applyAlignment="1">
      <alignment horizontal="justify" vertical="center" wrapText="1"/>
    </xf>
    <xf numFmtId="0" fontId="24" fillId="0" borderId="41" xfId="1" applyFont="1" applyBorder="1" applyAlignment="1">
      <alignment horizontal="justify" vertical="center" wrapText="1"/>
    </xf>
    <xf numFmtId="0" fontId="24" fillId="0" borderId="7" xfId="1" applyFont="1" applyBorder="1" applyAlignment="1">
      <alignment horizontal="justify" vertical="center" wrapText="1"/>
    </xf>
    <xf numFmtId="0" fontId="24" fillId="0" borderId="59" xfId="1" applyFont="1" applyBorder="1" applyAlignment="1">
      <alignment horizontal="justify" vertical="center" wrapText="1"/>
    </xf>
    <xf numFmtId="0" fontId="24" fillId="0" borderId="6" xfId="1" applyFont="1" applyBorder="1" applyAlignment="1">
      <alignment horizontal="justify" vertical="center" wrapText="1"/>
    </xf>
    <xf numFmtId="0" fontId="9" fillId="5" borderId="33" xfId="1" applyFont="1" applyFill="1" applyBorder="1" applyAlignment="1">
      <alignment horizontal="center" vertical="center" wrapText="1"/>
    </xf>
    <xf numFmtId="0" fontId="9" fillId="5" borderId="68" xfId="1" applyFont="1" applyFill="1" applyBorder="1" applyAlignment="1">
      <alignment horizontal="center" vertical="center" wrapText="1"/>
    </xf>
    <xf numFmtId="0" fontId="7" fillId="7" borderId="70" xfId="1" applyFont="1" applyFill="1" applyBorder="1" applyAlignment="1">
      <alignment horizontal="center" vertical="center"/>
    </xf>
    <xf numFmtId="0" fontId="7" fillId="7" borderId="4" xfId="1" applyFont="1" applyFill="1" applyBorder="1" applyAlignment="1">
      <alignment horizontal="center" vertical="center"/>
    </xf>
    <xf numFmtId="0" fontId="7" fillId="7" borderId="44" xfId="1" applyFont="1" applyFill="1" applyBorder="1" applyAlignment="1">
      <alignment horizontal="center" vertical="center"/>
    </xf>
    <xf numFmtId="0" fontId="7" fillId="7" borderId="34" xfId="1" applyFont="1" applyFill="1" applyBorder="1" applyAlignment="1">
      <alignment horizontal="center" vertical="center"/>
    </xf>
    <xf numFmtId="0" fontId="3" fillId="0" borderId="3"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7" fillId="7" borderId="3" xfId="1" applyFont="1" applyFill="1" applyBorder="1" applyAlignment="1">
      <alignment horizontal="center" vertical="center"/>
    </xf>
    <xf numFmtId="0" fontId="7" fillId="7" borderId="33" xfId="1" applyFont="1" applyFill="1" applyBorder="1" applyAlignment="1">
      <alignment horizontal="center" vertical="center"/>
    </xf>
    <xf numFmtId="0" fontId="9" fillId="4" borderId="53" xfId="1" applyFont="1" applyFill="1" applyBorder="1" applyAlignment="1">
      <alignment horizontal="center" vertical="center"/>
    </xf>
    <xf numFmtId="0" fontId="9" fillId="4" borderId="54" xfId="1" applyFont="1" applyFill="1" applyBorder="1" applyAlignment="1">
      <alignment horizontal="center" vertical="center"/>
    </xf>
    <xf numFmtId="0" fontId="19" fillId="0" borderId="94" xfId="1" applyFont="1" applyBorder="1" applyAlignment="1">
      <alignment horizontal="left" vertical="center" wrapText="1"/>
    </xf>
    <xf numFmtId="0" fontId="19" fillId="0" borderId="11" xfId="1" applyFont="1" applyBorder="1" applyAlignment="1">
      <alignment horizontal="left" vertical="center" wrapText="1"/>
    </xf>
    <xf numFmtId="0" fontId="19" fillId="0" borderId="95" xfId="1" applyFont="1" applyBorder="1" applyAlignment="1">
      <alignment horizontal="left" vertical="center" wrapText="1"/>
    </xf>
    <xf numFmtId="0" fontId="9" fillId="0" borderId="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19" fillId="0" borderId="6" xfId="1" applyFont="1" applyBorder="1" applyAlignment="1">
      <alignment horizontal="justify" vertical="center" wrapText="1"/>
    </xf>
    <xf numFmtId="0" fontId="19" fillId="0" borderId="11" xfId="1" applyFont="1" applyBorder="1" applyAlignment="1">
      <alignment horizontal="justify" vertical="center" wrapText="1"/>
    </xf>
    <xf numFmtId="0" fontId="19" fillId="0" borderId="58" xfId="1" applyFont="1" applyBorder="1" applyAlignment="1">
      <alignment horizontal="justify" vertical="center" wrapText="1"/>
    </xf>
    <xf numFmtId="0" fontId="19" fillId="0" borderId="12" xfId="1" applyFont="1" applyBorder="1" applyAlignment="1">
      <alignment horizontal="justify" vertical="center" wrapText="1"/>
    </xf>
    <xf numFmtId="0" fontId="19" fillId="0" borderId="13" xfId="1" applyFont="1" applyBorder="1" applyAlignment="1">
      <alignment horizontal="justify" vertical="center" wrapText="1"/>
    </xf>
    <xf numFmtId="0" fontId="19" fillId="0" borderId="61" xfId="1" applyFont="1" applyBorder="1" applyAlignment="1">
      <alignment horizontal="justify" vertical="center" wrapText="1"/>
    </xf>
    <xf numFmtId="0" fontId="9" fillId="4" borderId="33" xfId="1" applyFont="1" applyFill="1" applyBorder="1" applyAlignment="1">
      <alignment horizontal="justify" vertical="center" wrapText="1"/>
    </xf>
    <xf numFmtId="0" fontId="9" fillId="4" borderId="34" xfId="1" applyFont="1" applyFill="1" applyBorder="1" applyAlignment="1">
      <alignment horizontal="justify" vertical="center" wrapText="1"/>
    </xf>
    <xf numFmtId="0" fontId="18" fillId="0" borderId="46" xfId="1" applyFont="1" applyBorder="1" applyAlignment="1">
      <alignment vertical="center" wrapText="1"/>
    </xf>
    <xf numFmtId="0" fontId="18" fillId="0" borderId="0" xfId="1" applyFont="1" applyBorder="1" applyAlignment="1">
      <alignment vertical="center" wrapText="1"/>
    </xf>
    <xf numFmtId="0" fontId="18" fillId="0" borderId="27" xfId="1" applyFont="1" applyBorder="1" applyAlignment="1">
      <alignment vertical="center" wrapText="1"/>
    </xf>
    <xf numFmtId="0" fontId="9" fillId="4" borderId="35" xfId="1" applyFont="1" applyFill="1" applyBorder="1" applyAlignment="1">
      <alignment horizontal="center" vertical="center"/>
    </xf>
    <xf numFmtId="0" fontId="9" fillId="4" borderId="36" xfId="1" applyFont="1" applyFill="1" applyBorder="1" applyAlignment="1">
      <alignment horizontal="center" vertical="center"/>
    </xf>
    <xf numFmtId="0" fontId="9" fillId="4" borderId="37" xfId="1" applyFont="1" applyFill="1" applyBorder="1" applyAlignment="1">
      <alignment horizontal="center" vertical="center"/>
    </xf>
    <xf numFmtId="0" fontId="19" fillId="0" borderId="69" xfId="1" applyFont="1" applyBorder="1" applyAlignment="1">
      <alignment horizontal="justify" vertical="center" wrapText="1"/>
    </xf>
    <xf numFmtId="0" fontId="9" fillId="4" borderId="60" xfId="1" applyFont="1" applyFill="1" applyBorder="1" applyAlignment="1">
      <alignment horizontal="left" vertical="center" wrapText="1"/>
    </xf>
    <xf numFmtId="0" fontId="9" fillId="4" borderId="39" xfId="1" applyFont="1" applyFill="1" applyBorder="1" applyAlignment="1">
      <alignment horizontal="left" vertical="center" wrapText="1"/>
    </xf>
    <xf numFmtId="0" fontId="9" fillId="4" borderId="48" xfId="1" applyFont="1" applyFill="1" applyBorder="1" applyAlignment="1">
      <alignment horizontal="left" vertical="center" wrapText="1"/>
    </xf>
    <xf numFmtId="0" fontId="9" fillId="4" borderId="62" xfId="1" applyFont="1" applyFill="1" applyBorder="1" applyAlignment="1">
      <alignment horizontal="left" vertical="center" wrapText="1"/>
    </xf>
    <xf numFmtId="0" fontId="9" fillId="4" borderId="63" xfId="1" applyFont="1" applyFill="1" applyBorder="1" applyAlignment="1">
      <alignment horizontal="left" vertical="center" wrapText="1"/>
    </xf>
    <xf numFmtId="0" fontId="9" fillId="4" borderId="64" xfId="1" applyFont="1" applyFill="1" applyBorder="1" applyAlignment="1">
      <alignment horizontal="left" vertical="center" wrapText="1"/>
    </xf>
    <xf numFmtId="0" fontId="19" fillId="0" borderId="15"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18"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65" xfId="1" applyFont="1" applyFill="1" applyBorder="1" applyAlignment="1">
      <alignment horizontal="center" vertical="center" wrapText="1"/>
    </xf>
    <xf numFmtId="0" fontId="19" fillId="0" borderId="66" xfId="1" applyFont="1" applyFill="1" applyBorder="1" applyAlignment="1">
      <alignment horizontal="center" vertical="center" wrapText="1"/>
    </xf>
    <xf numFmtId="0" fontId="3" fillId="11" borderId="2" xfId="1" applyFont="1" applyFill="1" applyBorder="1" applyAlignment="1">
      <alignment horizontal="left" vertical="center" wrapText="1"/>
    </xf>
    <xf numFmtId="0" fontId="7" fillId="14" borderId="2" xfId="1" applyFont="1" applyFill="1" applyBorder="1" applyAlignment="1">
      <alignment horizontal="center" vertical="center" wrapText="1"/>
    </xf>
    <xf numFmtId="0" fontId="7" fillId="14" borderId="2" xfId="1" applyFont="1" applyFill="1" applyBorder="1" applyAlignment="1">
      <alignment horizontal="left" vertical="center" wrapText="1"/>
    </xf>
    <xf numFmtId="0" fontId="3" fillId="0" borderId="70" xfId="1" applyFont="1" applyBorder="1" applyAlignment="1">
      <alignment horizontal="center" vertical="center"/>
    </xf>
    <xf numFmtId="0" fontId="3" fillId="0" borderId="4" xfId="1" applyFont="1" applyBorder="1" applyAlignment="1">
      <alignment horizontal="center" vertical="center"/>
    </xf>
    <xf numFmtId="0" fontId="7" fillId="16" borderId="3" xfId="1" applyFont="1" applyFill="1" applyBorder="1" applyAlignment="1">
      <alignment horizontal="left" vertical="center" wrapText="1"/>
    </xf>
    <xf numFmtId="0" fontId="7" fillId="16" borderId="4" xfId="1" applyFont="1" applyFill="1" applyBorder="1" applyAlignment="1">
      <alignment horizontal="left" vertical="center" wrapText="1"/>
    </xf>
    <xf numFmtId="0" fontId="3" fillId="12" borderId="3" xfId="1" applyFont="1" applyFill="1" applyBorder="1" applyAlignment="1">
      <alignment horizontal="left" vertical="center" wrapText="1"/>
    </xf>
    <xf numFmtId="0" fontId="3" fillId="12" borderId="4" xfId="1" applyFont="1" applyFill="1" applyBorder="1" applyAlignment="1">
      <alignment horizontal="left" vertical="center" wrapText="1"/>
    </xf>
    <xf numFmtId="0" fontId="7" fillId="12" borderId="3" xfId="1" applyFont="1" applyFill="1" applyBorder="1" applyAlignment="1">
      <alignment horizontal="left" vertical="center" wrapText="1"/>
    </xf>
    <xf numFmtId="0" fontId="7" fillId="12" borderId="4" xfId="1" applyFont="1" applyFill="1" applyBorder="1" applyAlignment="1">
      <alignment horizontal="left" vertical="center" wrapText="1"/>
    </xf>
    <xf numFmtId="0" fontId="7" fillId="14" borderId="3" xfId="1" applyFont="1" applyFill="1" applyBorder="1" applyAlignment="1">
      <alignment horizontal="left" vertical="center" wrapText="1"/>
    </xf>
    <xf numFmtId="0" fontId="7" fillId="14" borderId="31" xfId="1" applyFont="1" applyFill="1" applyBorder="1" applyAlignment="1">
      <alignment horizontal="left" vertical="center" wrapText="1"/>
    </xf>
    <xf numFmtId="0" fontId="3" fillId="12" borderId="2" xfId="1" applyFont="1" applyFill="1" applyBorder="1" applyAlignment="1">
      <alignment horizontal="left" vertical="center" wrapText="1"/>
    </xf>
    <xf numFmtId="0" fontId="3" fillId="14" borderId="3" xfId="1" applyFont="1" applyFill="1" applyBorder="1" applyAlignment="1">
      <alignment horizontal="left" vertical="center" wrapText="1"/>
    </xf>
    <xf numFmtId="0" fontId="3" fillId="14" borderId="4" xfId="1" applyFont="1" applyFill="1" applyBorder="1" applyAlignment="1">
      <alignment horizontal="left" vertical="center" wrapText="1"/>
    </xf>
    <xf numFmtId="0" fontId="7" fillId="16" borderId="2" xfId="1" applyFont="1" applyFill="1" applyBorder="1" applyAlignment="1">
      <alignment horizontal="left" vertical="center" wrapText="1"/>
    </xf>
    <xf numFmtId="0" fontId="3" fillId="16" borderId="15" xfId="1" applyFont="1" applyFill="1" applyBorder="1" applyAlignment="1">
      <alignment horizontal="left" vertical="center" wrapText="1"/>
    </xf>
    <xf numFmtId="0" fontId="3" fillId="16" borderId="5" xfId="1" applyFont="1" applyFill="1" applyBorder="1" applyAlignment="1">
      <alignment horizontal="left" vertical="center" wrapText="1"/>
    </xf>
    <xf numFmtId="0" fontId="3" fillId="16" borderId="19" xfId="1" applyFont="1" applyFill="1" applyBorder="1" applyAlignment="1">
      <alignment horizontal="left" vertical="center" wrapText="1"/>
    </xf>
    <xf numFmtId="0" fontId="3" fillId="16" borderId="24" xfId="1" applyFont="1" applyFill="1" applyBorder="1" applyAlignment="1">
      <alignment horizontal="left" vertical="center" wrapText="1"/>
    </xf>
    <xf numFmtId="0" fontId="6" fillId="7" borderId="2" xfId="1" applyFont="1" applyFill="1" applyBorder="1" applyAlignment="1">
      <alignment horizontal="center" vertical="center" wrapText="1"/>
    </xf>
    <xf numFmtId="165" fontId="3" fillId="0" borderId="18"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165" fontId="3" fillId="0" borderId="27" xfId="1" applyNumberFormat="1" applyFont="1" applyFill="1" applyBorder="1" applyAlignment="1">
      <alignment horizontal="center" vertical="center"/>
    </xf>
    <xf numFmtId="0" fontId="3" fillId="17" borderId="3" xfId="1" applyFont="1" applyFill="1" applyBorder="1" applyAlignment="1">
      <alignment horizontal="left" vertical="center" wrapText="1"/>
    </xf>
    <xf numFmtId="0" fontId="3" fillId="17" borderId="4" xfId="1" applyFont="1" applyFill="1" applyBorder="1" applyAlignment="1">
      <alignment horizontal="left" vertical="center" wrapText="1"/>
    </xf>
    <xf numFmtId="0" fontId="7" fillId="17" borderId="2" xfId="1" applyFont="1" applyFill="1" applyBorder="1" applyAlignment="1">
      <alignment horizontal="left" vertical="center" wrapText="1"/>
    </xf>
    <xf numFmtId="165" fontId="3" fillId="0" borderId="3" xfId="1" applyNumberFormat="1" applyFont="1" applyBorder="1" applyAlignment="1">
      <alignment horizontal="center" vertical="center"/>
    </xf>
    <xf numFmtId="165" fontId="3" fillId="0" borderId="14" xfId="1" applyNumberFormat="1" applyFont="1" applyBorder="1" applyAlignment="1">
      <alignment horizontal="center" vertical="center"/>
    </xf>
    <xf numFmtId="165" fontId="3" fillId="0" borderId="31" xfId="1" applyNumberFormat="1" applyFont="1" applyBorder="1" applyAlignment="1">
      <alignment horizontal="center" vertical="center"/>
    </xf>
    <xf numFmtId="0" fontId="3" fillId="13" borderId="2" xfId="1" applyFont="1" applyFill="1" applyBorder="1" applyAlignment="1">
      <alignment horizontal="left" vertical="center" wrapText="1"/>
    </xf>
    <xf numFmtId="0" fontId="7" fillId="13" borderId="2" xfId="1" applyFont="1" applyFill="1" applyBorder="1" applyAlignment="1">
      <alignment horizontal="left" vertical="center" wrapText="1"/>
    </xf>
    <xf numFmtId="0" fontId="3" fillId="14" borderId="2" xfId="1" applyFont="1" applyFill="1" applyBorder="1" applyAlignment="1">
      <alignment horizontal="center" vertical="center" wrapText="1"/>
    </xf>
    <xf numFmtId="0" fontId="3" fillId="16" borderId="2" xfId="1" applyFont="1" applyFill="1" applyBorder="1" applyAlignment="1">
      <alignment horizontal="left" vertical="center" wrapText="1"/>
    </xf>
    <xf numFmtId="0" fontId="6" fillId="7" borderId="62" xfId="1" applyFont="1" applyFill="1" applyBorder="1" applyAlignment="1">
      <alignment horizontal="center" vertical="center" wrapText="1"/>
    </xf>
    <xf numFmtId="0" fontId="6" fillId="7" borderId="63" xfId="1" applyFont="1" applyFill="1" applyBorder="1" applyAlignment="1">
      <alignment horizontal="center" vertical="center" wrapText="1"/>
    </xf>
    <xf numFmtId="0" fontId="6" fillId="7" borderId="81" xfId="1" applyFont="1" applyFill="1" applyBorder="1" applyAlignment="1">
      <alignment horizontal="center" vertical="center" wrapText="1"/>
    </xf>
    <xf numFmtId="0" fontId="3" fillId="15" borderId="3" xfId="1" applyFont="1" applyFill="1" applyBorder="1" applyAlignment="1">
      <alignment horizontal="left" vertical="center" wrapText="1"/>
    </xf>
    <xf numFmtId="0" fontId="3" fillId="15" borderId="4" xfId="1" applyFont="1" applyFill="1" applyBorder="1" applyAlignment="1">
      <alignment horizontal="left" vertical="center" wrapText="1"/>
    </xf>
    <xf numFmtId="0" fontId="7" fillId="15" borderId="2" xfId="1" applyFont="1" applyFill="1" applyBorder="1" applyAlignment="1">
      <alignment horizontal="center" vertical="center" wrapText="1"/>
    </xf>
    <xf numFmtId="0" fontId="7" fillId="15" borderId="2" xfId="1" applyFont="1" applyFill="1" applyBorder="1" applyAlignment="1">
      <alignment horizontal="left" vertical="center" wrapText="1"/>
    </xf>
    <xf numFmtId="0" fontId="7" fillId="16" borderId="2" xfId="1" applyFont="1" applyFill="1" applyBorder="1" applyAlignment="1">
      <alignment horizontal="center" vertical="center" wrapText="1"/>
    </xf>
    <xf numFmtId="0" fontId="7" fillId="16" borderId="15" xfId="1" applyFont="1" applyFill="1" applyBorder="1" applyAlignment="1">
      <alignment horizontal="left" vertical="center" wrapText="1"/>
    </xf>
    <xf numFmtId="0" fontId="7" fillId="16" borderId="5" xfId="1" applyFont="1" applyFill="1" applyBorder="1" applyAlignment="1">
      <alignment horizontal="left" vertical="center" wrapText="1"/>
    </xf>
    <xf numFmtId="0" fontId="7" fillId="16" borderId="19" xfId="1" applyFont="1" applyFill="1" applyBorder="1" applyAlignment="1">
      <alignment horizontal="left" vertical="center" wrapText="1"/>
    </xf>
    <xf numFmtId="0" fontId="7" fillId="16" borderId="24" xfId="1" applyFont="1" applyFill="1" applyBorder="1" applyAlignment="1">
      <alignment horizontal="left" vertical="center" wrapText="1"/>
    </xf>
  </cellXfs>
  <cellStyles count="60">
    <cellStyle name="Buena 2" xfId="2"/>
    <cellStyle name="Estilo 1" xfId="3"/>
    <cellStyle name="Estilo 1 2" xfId="4"/>
    <cellStyle name="Euro" xfId="5"/>
    <cellStyle name="Hipervínculo 2" xfId="6"/>
    <cellStyle name="Millares 10" xfId="7"/>
    <cellStyle name="Millares 2" xfId="8"/>
    <cellStyle name="Millares 2 2" xfId="9"/>
    <cellStyle name="Millares 2 2 2" xfId="10"/>
    <cellStyle name="Millares 2 2 3" xfId="11"/>
    <cellStyle name="Millares 2 2 4" xfId="12"/>
    <cellStyle name="Millares 2 3" xfId="13"/>
    <cellStyle name="Millares 2 4" xfId="14"/>
    <cellStyle name="Millares 2 5" xfId="15"/>
    <cellStyle name="Millares 3" xfId="16"/>
    <cellStyle name="Millares 3 2" xfId="17"/>
    <cellStyle name="Millares 3 3" xfId="18"/>
    <cellStyle name="Millares 4" xfId="19"/>
    <cellStyle name="Millares 5" xfId="20"/>
    <cellStyle name="Millares 6" xfId="21"/>
    <cellStyle name="Millares 7" xfId="22"/>
    <cellStyle name="Millares 8" xfId="23"/>
    <cellStyle name="Millares 8 4" xfId="24"/>
    <cellStyle name="Millares 9" xfId="25"/>
    <cellStyle name="Normal" xfId="0" builtinId="0"/>
    <cellStyle name="Normal 10" xfId="26"/>
    <cellStyle name="Normal 11" xfId="27"/>
    <cellStyle name="Normal 12" xfId="28"/>
    <cellStyle name="Normal 13" xfId="29"/>
    <cellStyle name="Normal 13 2" xfId="30"/>
    <cellStyle name="Normal 14" xfId="31"/>
    <cellStyle name="Normal 15" xfId="32"/>
    <cellStyle name="Normal 16" xfId="33"/>
    <cellStyle name="Normal 17" xfId="34"/>
    <cellStyle name="Normal 2" xfId="35"/>
    <cellStyle name="Normal 2 2" xfId="36"/>
    <cellStyle name="Normal 2 2 2" xfId="37"/>
    <cellStyle name="Normal 2 2 3" xfId="38"/>
    <cellStyle name="Normal 2 2 3 2" xfId="39"/>
    <cellStyle name="Normal 2 3" xfId="40"/>
    <cellStyle name="Normal 2_1 METAS EMPLEO  2009 revisadas empleo dic 15 de 2008" xfId="41"/>
    <cellStyle name="Normal 3" xfId="42"/>
    <cellStyle name="Normal 3 2" xfId="43"/>
    <cellStyle name="Normal 3 3" xfId="44"/>
    <cellStyle name="Normal 4" xfId="1"/>
    <cellStyle name="Normal 4 2" xfId="45"/>
    <cellStyle name="Normal 4 3" xfId="46"/>
    <cellStyle name="Normal 5" xfId="47"/>
    <cellStyle name="Normal 5 2" xfId="48"/>
    <cellStyle name="Normal 6" xfId="49"/>
    <cellStyle name="Normal 7" xfId="50"/>
    <cellStyle name="Normal 8" xfId="51"/>
    <cellStyle name="Normal 9" xfId="52"/>
    <cellStyle name="Porcentual 2" xfId="53"/>
    <cellStyle name="Porcentual 2 2" xfId="54"/>
    <cellStyle name="Porcentual 2 3" xfId="55"/>
    <cellStyle name="Porcentual 3" xfId="56"/>
    <cellStyle name="Porcentual 4" xfId="57"/>
    <cellStyle name="Porcentual 5" xfId="58"/>
    <cellStyle name="Porcentual 6"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363863</xdr:colOff>
      <xdr:row>0</xdr:row>
      <xdr:rowOff>141433</xdr:rowOff>
    </xdr:from>
    <xdr:to>
      <xdr:col>1</xdr:col>
      <xdr:colOff>1106813</xdr:colOff>
      <xdr:row>2</xdr:row>
      <xdr:rowOff>190501</xdr:rowOff>
    </xdr:to>
    <xdr:pic>
      <xdr:nvPicPr>
        <xdr:cNvPr id="5" name="Picture 2" descr="logo_membrete"/>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3863" y="141433"/>
          <a:ext cx="742950" cy="639618"/>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15"/>
  <sheetViews>
    <sheetView workbookViewId="0">
      <selection activeCell="D3" sqref="D3:D6"/>
    </sheetView>
  </sheetViews>
  <sheetFormatPr baseColWidth="10" defaultRowHeight="15"/>
  <sheetData>
    <row r="2" spans="1:4">
      <c r="A2" s="16" t="s">
        <v>50</v>
      </c>
    </row>
    <row r="3" spans="1:4">
      <c r="A3" s="7" t="s">
        <v>51</v>
      </c>
      <c r="D3" s="7" t="s">
        <v>78</v>
      </c>
    </row>
    <row r="4" spans="1:4">
      <c r="A4" s="7" t="s">
        <v>52</v>
      </c>
      <c r="D4" s="7" t="s">
        <v>79</v>
      </c>
    </row>
    <row r="5" spans="1:4">
      <c r="A5" s="7" t="s">
        <v>53</v>
      </c>
      <c r="D5" s="7" t="s">
        <v>80</v>
      </c>
    </row>
    <row r="6" spans="1:4">
      <c r="A6" s="7" t="s">
        <v>54</v>
      </c>
      <c r="D6" s="7" t="s">
        <v>81</v>
      </c>
    </row>
    <row r="7" spans="1:4">
      <c r="A7" s="7" t="s">
        <v>55</v>
      </c>
    </row>
    <row r="8" spans="1:4">
      <c r="A8" s="7" t="s">
        <v>56</v>
      </c>
    </row>
    <row r="9" spans="1:4">
      <c r="A9" s="7" t="s">
        <v>57</v>
      </c>
    </row>
    <row r="10" spans="1:4">
      <c r="A10" s="7" t="s">
        <v>58</v>
      </c>
    </row>
    <row r="11" spans="1:4">
      <c r="A11" s="7" t="s">
        <v>59</v>
      </c>
    </row>
    <row r="12" spans="1:4">
      <c r="A12" s="7" t="s">
        <v>60</v>
      </c>
    </row>
    <row r="13" spans="1:4">
      <c r="A13" s="7" t="s">
        <v>61</v>
      </c>
    </row>
    <row r="14" spans="1:4">
      <c r="A14" s="7" t="s">
        <v>62</v>
      </c>
    </row>
    <row r="15" spans="1:4">
      <c r="A15" s="7"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B1:HH126"/>
  <sheetViews>
    <sheetView tabSelected="1" zoomScale="90" zoomScaleNormal="90" workbookViewId="0">
      <selection activeCell="G63" sqref="G63:G64"/>
    </sheetView>
  </sheetViews>
  <sheetFormatPr baseColWidth="10" defaultColWidth="11.42578125" defaultRowHeight="15"/>
  <cols>
    <col min="1" max="1" width="2.5703125" style="3" customWidth="1"/>
    <col min="2" max="2" width="32.140625" style="1" customWidth="1"/>
    <col min="3" max="3" width="16.85546875" style="1" customWidth="1"/>
    <col min="4" max="4" width="14.85546875" style="1" customWidth="1"/>
    <col min="5" max="5" width="8.5703125" style="1" customWidth="1"/>
    <col min="6" max="6" width="43.5703125" style="1" customWidth="1"/>
    <col min="7" max="7" width="18.7109375" style="25" customWidth="1"/>
    <col min="8" max="8" width="14.85546875" style="25" customWidth="1"/>
    <col min="9" max="9" width="19.42578125" style="25" customWidth="1"/>
    <col min="10" max="16384" width="11.42578125" style="3"/>
  </cols>
  <sheetData>
    <row r="1" spans="2:9" s="29" customFormat="1" ht="21.75" customHeight="1">
      <c r="B1" s="179"/>
      <c r="C1" s="182" t="s">
        <v>103</v>
      </c>
      <c r="D1" s="182"/>
      <c r="E1" s="182"/>
      <c r="F1" s="182"/>
      <c r="G1" s="182"/>
      <c r="H1" s="183"/>
      <c r="I1" s="69" t="s">
        <v>104</v>
      </c>
    </row>
    <row r="2" spans="2:9" s="29" customFormat="1" ht="24.75" customHeight="1">
      <c r="B2" s="180"/>
      <c r="C2" s="184"/>
      <c r="D2" s="184"/>
      <c r="E2" s="184"/>
      <c r="F2" s="184"/>
      <c r="G2" s="184"/>
      <c r="H2" s="185"/>
      <c r="I2" s="70" t="s">
        <v>106</v>
      </c>
    </row>
    <row r="3" spans="2:9" s="29" customFormat="1" ht="27.75" customHeight="1" thickBot="1">
      <c r="B3" s="181"/>
      <c r="C3" s="186"/>
      <c r="D3" s="186"/>
      <c r="E3" s="186"/>
      <c r="F3" s="186"/>
      <c r="G3" s="186"/>
      <c r="H3" s="187"/>
      <c r="I3" s="71" t="s">
        <v>105</v>
      </c>
    </row>
    <row r="4" spans="2:9" ht="15.75" thickBot="1"/>
    <row r="5" spans="2:9" s="31" customFormat="1" ht="15" customHeight="1">
      <c r="B5" s="298" t="s">
        <v>100</v>
      </c>
      <c r="C5" s="299"/>
      <c r="D5" s="299"/>
      <c r="E5" s="299"/>
      <c r="F5" s="299"/>
      <c r="G5" s="299"/>
      <c r="H5" s="299"/>
      <c r="I5" s="65"/>
    </row>
    <row r="6" spans="2:9" s="36" customFormat="1" ht="25.5">
      <c r="B6" s="43" t="s">
        <v>0</v>
      </c>
      <c r="C6" s="33">
        <v>565455</v>
      </c>
      <c r="D6" s="103" t="s">
        <v>82</v>
      </c>
      <c r="E6" s="35">
        <v>228185</v>
      </c>
      <c r="F6" s="34" t="s">
        <v>84</v>
      </c>
      <c r="G6" s="35">
        <v>1</v>
      </c>
      <c r="H6" s="34" t="s">
        <v>1</v>
      </c>
      <c r="I6" s="44"/>
    </row>
    <row r="7" spans="2:9" s="31" customFormat="1" ht="12.75">
      <c r="B7" s="45" t="s">
        <v>2</v>
      </c>
      <c r="C7" s="300" t="s">
        <v>107</v>
      </c>
      <c r="D7" s="301"/>
      <c r="E7" s="302"/>
      <c r="F7" s="66" t="s">
        <v>3</v>
      </c>
      <c r="G7" s="303" t="s">
        <v>108</v>
      </c>
      <c r="H7" s="304"/>
      <c r="I7" s="305"/>
    </row>
    <row r="8" spans="2:9" s="31" customFormat="1" ht="12.75">
      <c r="B8" s="45" t="s">
        <v>4</v>
      </c>
      <c r="C8" s="306" t="s">
        <v>109</v>
      </c>
      <c r="D8" s="282"/>
      <c r="E8" s="282"/>
      <c r="F8" s="282"/>
      <c r="G8" s="307"/>
      <c r="H8" s="307"/>
      <c r="I8" s="308"/>
    </row>
    <row r="9" spans="2:9" s="31" customFormat="1" ht="25.5">
      <c r="B9" s="46" t="s">
        <v>5</v>
      </c>
      <c r="C9" s="306" t="s">
        <v>110</v>
      </c>
      <c r="D9" s="282"/>
      <c r="E9" s="282"/>
      <c r="F9" s="282"/>
      <c r="G9" s="282"/>
      <c r="H9" s="282"/>
      <c r="I9" s="283"/>
    </row>
    <row r="10" spans="2:9" s="31" customFormat="1" ht="25.5">
      <c r="B10" s="45" t="s">
        <v>6</v>
      </c>
      <c r="C10" s="306" t="s">
        <v>111</v>
      </c>
      <c r="D10" s="282"/>
      <c r="E10" s="282"/>
      <c r="F10" s="282"/>
      <c r="G10" s="282"/>
      <c r="H10" s="282"/>
      <c r="I10" s="283"/>
    </row>
    <row r="11" spans="2:9" s="31" customFormat="1" ht="38.25">
      <c r="B11" s="47" t="s">
        <v>7</v>
      </c>
      <c r="C11" s="306" t="s">
        <v>112</v>
      </c>
      <c r="D11" s="282"/>
      <c r="E11" s="282"/>
      <c r="F11" s="282"/>
      <c r="G11" s="282"/>
      <c r="H11" s="282"/>
      <c r="I11" s="283"/>
    </row>
    <row r="12" spans="2:9" s="31" customFormat="1" ht="12.75">
      <c r="B12" s="48" t="s">
        <v>8</v>
      </c>
      <c r="C12" s="309" t="s">
        <v>113</v>
      </c>
      <c r="D12" s="310"/>
      <c r="E12" s="310"/>
      <c r="F12" s="310"/>
      <c r="G12" s="310"/>
      <c r="H12" s="310"/>
      <c r="I12" s="311"/>
    </row>
    <row r="13" spans="2:9" s="31" customFormat="1" ht="33.75" customHeight="1">
      <c r="B13" s="324" t="s">
        <v>85</v>
      </c>
      <c r="C13" s="327">
        <v>30</v>
      </c>
      <c r="D13" s="328"/>
      <c r="E13" s="274" t="s">
        <v>86</v>
      </c>
      <c r="F13" s="277" t="s">
        <v>87</v>
      </c>
      <c r="G13" s="278"/>
      <c r="H13" s="279">
        <v>13</v>
      </c>
      <c r="I13" s="280"/>
    </row>
    <row r="14" spans="2:9" s="31" customFormat="1" ht="33.75" customHeight="1">
      <c r="B14" s="325"/>
      <c r="C14" s="329"/>
      <c r="D14" s="330"/>
      <c r="E14" s="275"/>
      <c r="F14" s="277" t="s">
        <v>89</v>
      </c>
      <c r="G14" s="278"/>
      <c r="H14" s="279">
        <v>18</v>
      </c>
      <c r="I14" s="280"/>
    </row>
    <row r="15" spans="2:9" s="31" customFormat="1" ht="34.5" customHeight="1" thickBot="1">
      <c r="B15" s="326"/>
      <c r="C15" s="331"/>
      <c r="D15" s="332"/>
      <c r="E15" s="276"/>
      <c r="F15" s="312" t="s">
        <v>88</v>
      </c>
      <c r="G15" s="313"/>
      <c r="H15" s="288">
        <v>13</v>
      </c>
      <c r="I15" s="289"/>
    </row>
    <row r="16" spans="2:9" s="30" customFormat="1" ht="16.5" thickBot="1">
      <c r="B16" s="314"/>
      <c r="C16" s="315"/>
      <c r="D16" s="315"/>
      <c r="E16" s="315"/>
      <c r="F16" s="315"/>
      <c r="G16" s="315"/>
      <c r="H16" s="315"/>
      <c r="I16" s="316"/>
    </row>
    <row r="17" spans="2:216" s="31" customFormat="1" ht="12.75">
      <c r="B17" s="317" t="s">
        <v>9</v>
      </c>
      <c r="C17" s="318"/>
      <c r="D17" s="318"/>
      <c r="E17" s="318"/>
      <c r="F17" s="318"/>
      <c r="G17" s="318"/>
      <c r="H17" s="318"/>
      <c r="I17" s="319"/>
    </row>
    <row r="18" spans="2:216" s="31" customFormat="1" ht="12.75">
      <c r="B18" s="259" t="s">
        <v>10</v>
      </c>
      <c r="C18" s="260"/>
      <c r="D18" s="260"/>
      <c r="E18" s="260"/>
      <c r="F18" s="260"/>
      <c r="G18" s="260"/>
      <c r="H18" s="260"/>
      <c r="I18" s="261"/>
    </row>
    <row r="19" spans="2:216" s="31" customFormat="1" ht="105" customHeight="1">
      <c r="B19" s="320" t="s">
        <v>200</v>
      </c>
      <c r="C19" s="307"/>
      <c r="D19" s="307"/>
      <c r="E19" s="307"/>
      <c r="F19" s="307"/>
      <c r="G19" s="307"/>
      <c r="H19" s="307"/>
      <c r="I19" s="308"/>
    </row>
    <row r="20" spans="2:216" s="31" customFormat="1" ht="12.75">
      <c r="B20" s="228" t="s">
        <v>11</v>
      </c>
      <c r="C20" s="229"/>
      <c r="D20" s="229"/>
      <c r="E20" s="229"/>
      <c r="F20" s="229"/>
      <c r="G20" s="229"/>
      <c r="H20" s="229"/>
      <c r="I20" s="230"/>
    </row>
    <row r="21" spans="2:216" s="31" customFormat="1" ht="105.75" customHeight="1">
      <c r="B21" s="281" t="s">
        <v>201</v>
      </c>
      <c r="C21" s="282"/>
      <c r="D21" s="282"/>
      <c r="E21" s="282"/>
      <c r="F21" s="282"/>
      <c r="G21" s="282"/>
      <c r="H21" s="282"/>
      <c r="I21" s="283"/>
    </row>
    <row r="22" spans="2:216" s="31" customFormat="1" ht="12.75">
      <c r="B22" s="228" t="s">
        <v>12</v>
      </c>
      <c r="C22" s="229"/>
      <c r="D22" s="229"/>
      <c r="E22" s="229"/>
      <c r="F22" s="229"/>
      <c r="G22" s="229"/>
      <c r="H22" s="229"/>
      <c r="I22" s="230"/>
    </row>
    <row r="23" spans="2:216" s="37" customFormat="1" ht="31.5" customHeight="1">
      <c r="B23" s="284" t="s">
        <v>114</v>
      </c>
      <c r="C23" s="285"/>
      <c r="D23" s="285"/>
      <c r="E23" s="285"/>
      <c r="F23" s="285"/>
      <c r="G23" s="285"/>
      <c r="H23" s="285"/>
      <c r="I23" s="286"/>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row>
    <row r="24" spans="2:216" s="31" customFormat="1" ht="12.75">
      <c r="B24" s="228" t="s">
        <v>13</v>
      </c>
      <c r="C24" s="229"/>
      <c r="D24" s="229"/>
      <c r="E24" s="229"/>
      <c r="F24" s="229"/>
      <c r="G24" s="229"/>
      <c r="H24" s="229"/>
      <c r="I24" s="230"/>
    </row>
    <row r="25" spans="2:216" s="4" customFormat="1">
      <c r="B25" s="265" t="s">
        <v>115</v>
      </c>
      <c r="C25" s="266"/>
      <c r="D25" s="266"/>
      <c r="E25" s="266"/>
      <c r="F25" s="266"/>
      <c r="G25" s="266"/>
      <c r="H25" s="266"/>
      <c r="I25" s="267"/>
    </row>
    <row r="26" spans="2:216" s="4" customFormat="1">
      <c r="B26" s="271" t="s">
        <v>116</v>
      </c>
      <c r="C26" s="272"/>
      <c r="D26" s="272"/>
      <c r="E26" s="272"/>
      <c r="F26" s="272"/>
      <c r="G26" s="272"/>
      <c r="H26" s="272"/>
      <c r="I26" s="273"/>
    </row>
    <row r="27" spans="2:216" s="4" customFormat="1">
      <c r="B27" s="271" t="s">
        <v>117</v>
      </c>
      <c r="C27" s="272"/>
      <c r="D27" s="272"/>
      <c r="E27" s="272"/>
      <c r="F27" s="272"/>
      <c r="G27" s="272"/>
      <c r="H27" s="272"/>
      <c r="I27" s="273"/>
    </row>
    <row r="28" spans="2:216" s="31" customFormat="1" ht="14.25">
      <c r="B28" s="49" t="s">
        <v>14</v>
      </c>
      <c r="C28" s="287" t="s">
        <v>122</v>
      </c>
      <c r="D28" s="285"/>
      <c r="E28" s="285"/>
      <c r="F28" s="285"/>
      <c r="G28" s="285"/>
      <c r="H28" s="285"/>
      <c r="I28" s="286"/>
    </row>
    <row r="29" spans="2:216" s="31" customFormat="1" ht="14.25">
      <c r="B29" s="321" t="s">
        <v>15</v>
      </c>
      <c r="C29" s="38" t="s">
        <v>16</v>
      </c>
      <c r="D29" s="263" t="s">
        <v>118</v>
      </c>
      <c r="E29" s="263"/>
      <c r="F29" s="263"/>
      <c r="G29" s="263"/>
      <c r="H29" s="263"/>
      <c r="I29" s="264"/>
    </row>
    <row r="30" spans="2:216" s="31" customFormat="1" ht="14.25">
      <c r="B30" s="322"/>
      <c r="C30" s="38" t="s">
        <v>17</v>
      </c>
      <c r="D30" s="263" t="s">
        <v>119</v>
      </c>
      <c r="E30" s="263"/>
      <c r="F30" s="263"/>
      <c r="G30" s="263"/>
      <c r="H30" s="263"/>
      <c r="I30" s="26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row>
    <row r="31" spans="2:216" s="31" customFormat="1" ht="14.25">
      <c r="B31" s="322"/>
      <c r="C31" s="38" t="s">
        <v>18</v>
      </c>
      <c r="D31" s="263" t="s">
        <v>120</v>
      </c>
      <c r="E31" s="263"/>
      <c r="F31" s="263"/>
      <c r="G31" s="263"/>
      <c r="H31" s="263"/>
      <c r="I31" s="26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row>
    <row r="32" spans="2:216" s="31" customFormat="1" ht="14.25">
      <c r="B32" s="323"/>
      <c r="C32" s="38" t="s">
        <v>19</v>
      </c>
      <c r="D32" s="268" t="s">
        <v>121</v>
      </c>
      <c r="E32" s="269"/>
      <c r="F32" s="269"/>
      <c r="G32" s="269"/>
      <c r="H32" s="269"/>
      <c r="I32" s="270"/>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row>
    <row r="33" spans="2:216" s="31" customFormat="1" ht="12.75">
      <c r="B33" s="228" t="s">
        <v>72</v>
      </c>
      <c r="C33" s="229"/>
      <c r="D33" s="229"/>
      <c r="E33" s="229"/>
      <c r="F33" s="229"/>
      <c r="G33" s="229"/>
      <c r="H33" s="229"/>
      <c r="I33" s="230"/>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row>
    <row r="34" spans="2:216" s="31" customFormat="1" ht="14.25">
      <c r="B34" s="253" t="s">
        <v>123</v>
      </c>
      <c r="C34" s="254"/>
      <c r="D34" s="254"/>
      <c r="E34" s="254"/>
      <c r="F34" s="254"/>
      <c r="G34" s="254"/>
      <c r="H34" s="254"/>
      <c r="I34" s="255"/>
    </row>
    <row r="35" spans="2:216" s="5" customFormat="1" ht="30.75" customHeight="1">
      <c r="B35" s="256" t="s">
        <v>124</v>
      </c>
      <c r="C35" s="257"/>
      <c r="D35" s="257"/>
      <c r="E35" s="257"/>
      <c r="F35" s="257"/>
      <c r="G35" s="257"/>
      <c r="H35" s="257"/>
      <c r="I35" s="258"/>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row>
    <row r="36" spans="2:216" s="36" customFormat="1" ht="12.75">
      <c r="B36" s="259" t="s">
        <v>20</v>
      </c>
      <c r="C36" s="260"/>
      <c r="D36" s="260"/>
      <c r="E36" s="260"/>
      <c r="F36" s="260"/>
      <c r="G36" s="260"/>
      <c r="H36" s="260"/>
      <c r="I36" s="26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row>
    <row r="37" spans="2:216" s="36" customFormat="1" ht="14.25">
      <c r="B37" s="262" t="s">
        <v>127</v>
      </c>
      <c r="C37" s="263"/>
      <c r="D37" s="263"/>
      <c r="E37" s="263"/>
      <c r="F37" s="263"/>
      <c r="G37" s="263"/>
      <c r="H37" s="263"/>
      <c r="I37" s="264"/>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row>
    <row r="38" spans="2:216" s="36" customFormat="1" ht="12.75">
      <c r="B38" s="228" t="s">
        <v>21</v>
      </c>
      <c r="C38" s="229"/>
      <c r="D38" s="229"/>
      <c r="E38" s="229"/>
      <c r="F38" s="229"/>
      <c r="G38" s="229"/>
      <c r="H38" s="229"/>
      <c r="I38" s="64"/>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row>
    <row r="39" spans="2:216" s="31" customFormat="1" ht="12.75" customHeight="1">
      <c r="B39" s="231" t="s">
        <v>22</v>
      </c>
      <c r="C39" s="232"/>
      <c r="D39" s="232"/>
      <c r="E39" s="232"/>
      <c r="F39" s="232"/>
      <c r="G39" s="232"/>
      <c r="H39" s="252"/>
      <c r="I39" s="72" t="s">
        <v>125</v>
      </c>
    </row>
    <row r="40" spans="2:216" s="36" customFormat="1" ht="12.75" customHeight="1">
      <c r="B40" s="231" t="s">
        <v>23</v>
      </c>
      <c r="C40" s="232"/>
      <c r="D40" s="232"/>
      <c r="E40" s="232"/>
      <c r="F40" s="232"/>
      <c r="G40" s="232"/>
      <c r="H40" s="252"/>
      <c r="I40" s="72" t="s">
        <v>125</v>
      </c>
    </row>
    <row r="41" spans="2:216" s="36" customFormat="1" ht="12.75" customHeight="1">
      <c r="B41" s="231" t="s">
        <v>24</v>
      </c>
      <c r="C41" s="232"/>
      <c r="D41" s="232"/>
      <c r="E41" s="232"/>
      <c r="F41" s="232"/>
      <c r="G41" s="232"/>
      <c r="H41" s="252"/>
      <c r="I41" s="72" t="s">
        <v>125</v>
      </c>
    </row>
    <row r="42" spans="2:216" s="36" customFormat="1" ht="12.75" customHeight="1">
      <c r="B42" s="231" t="s">
        <v>25</v>
      </c>
      <c r="C42" s="232"/>
      <c r="D42" s="232"/>
      <c r="E42" s="232"/>
      <c r="F42" s="232"/>
      <c r="G42" s="232"/>
      <c r="H42" s="252"/>
      <c r="I42" s="72" t="s">
        <v>125</v>
      </c>
    </row>
    <row r="43" spans="2:216" s="36" customFormat="1" ht="12.75" customHeight="1">
      <c r="B43" s="231" t="s">
        <v>26</v>
      </c>
      <c r="C43" s="232"/>
      <c r="D43" s="232"/>
      <c r="E43" s="232"/>
      <c r="F43" s="232"/>
      <c r="G43" s="232"/>
      <c r="H43" s="252"/>
      <c r="I43" s="72" t="s">
        <v>125</v>
      </c>
    </row>
    <row r="44" spans="2:216" s="36" customFormat="1" ht="12.75">
      <c r="B44" s="228" t="s">
        <v>27</v>
      </c>
      <c r="C44" s="229"/>
      <c r="D44" s="229"/>
      <c r="E44" s="229"/>
      <c r="F44" s="229"/>
      <c r="G44" s="229"/>
      <c r="H44" s="229"/>
      <c r="I44" s="230"/>
    </row>
    <row r="45" spans="2:216" s="31" customFormat="1" ht="12.75" customHeight="1">
      <c r="B45" s="231" t="s">
        <v>28</v>
      </c>
      <c r="C45" s="232"/>
      <c r="D45" s="232"/>
      <c r="E45" s="232"/>
      <c r="F45" s="232"/>
      <c r="G45" s="232"/>
      <c r="H45" s="233"/>
      <c r="I45" s="50" t="s">
        <v>125</v>
      </c>
    </row>
    <row r="46" spans="2:216" s="39" customFormat="1" ht="12.75" customHeight="1" thickBot="1">
      <c r="B46" s="234" t="s">
        <v>29</v>
      </c>
      <c r="C46" s="235"/>
      <c r="D46" s="235"/>
      <c r="E46" s="235"/>
      <c r="F46" s="235"/>
      <c r="G46" s="235"/>
      <c r="H46" s="236"/>
      <c r="I46" s="61" t="s">
        <v>126</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row>
    <row r="47" spans="2:216" s="6" customFormat="1">
      <c r="B47" s="237" t="s">
        <v>30</v>
      </c>
      <c r="C47" s="238"/>
      <c r="D47" s="238"/>
      <c r="E47" s="238"/>
      <c r="F47" s="238"/>
      <c r="G47" s="238"/>
      <c r="H47" s="238"/>
      <c r="I47" s="239"/>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row>
    <row r="48" spans="2:216" s="6" customFormat="1" ht="39" customHeight="1">
      <c r="B48" s="240" t="s">
        <v>31</v>
      </c>
      <c r="C48" s="242" t="s">
        <v>32</v>
      </c>
      <c r="D48" s="243"/>
      <c r="E48" s="246" t="s">
        <v>101</v>
      </c>
      <c r="F48" s="247"/>
      <c r="G48" s="248" t="s">
        <v>102</v>
      </c>
      <c r="H48" s="248"/>
      <c r="I48" s="249"/>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row>
    <row r="49" spans="2:216" s="6" customFormat="1">
      <c r="B49" s="241"/>
      <c r="C49" s="244"/>
      <c r="D49" s="245"/>
      <c r="E49" s="68" t="s">
        <v>73</v>
      </c>
      <c r="F49" s="63" t="s">
        <v>74</v>
      </c>
      <c r="G49" s="68" t="s">
        <v>73</v>
      </c>
      <c r="H49" s="250" t="s">
        <v>74</v>
      </c>
      <c r="I49" s="251"/>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row>
    <row r="50" spans="2:216" s="4" customFormat="1" ht="60" customHeight="1">
      <c r="B50" s="354" t="s">
        <v>128</v>
      </c>
      <c r="C50" s="346" t="s">
        <v>129</v>
      </c>
      <c r="D50" s="346"/>
      <c r="E50" s="105"/>
      <c r="F50" s="106" t="s">
        <v>135</v>
      </c>
      <c r="G50" s="334">
        <v>220501046</v>
      </c>
      <c r="H50" s="335" t="s">
        <v>132</v>
      </c>
      <c r="I50" s="335"/>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row>
    <row r="51" spans="2:216" s="4" customFormat="1" ht="25.5" customHeight="1">
      <c r="B51" s="354"/>
      <c r="C51" s="333" t="s">
        <v>133</v>
      </c>
      <c r="D51" s="333"/>
      <c r="E51" s="104"/>
      <c r="F51" s="107" t="s">
        <v>130</v>
      </c>
      <c r="G51" s="334"/>
      <c r="H51" s="335"/>
      <c r="I51" s="335"/>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row>
    <row r="52" spans="2:216" s="4" customFormat="1" ht="33.75" customHeight="1">
      <c r="B52" s="354"/>
      <c r="C52" s="333"/>
      <c r="D52" s="333"/>
      <c r="E52" s="104"/>
      <c r="F52" s="107" t="s">
        <v>131</v>
      </c>
      <c r="G52" s="334"/>
      <c r="H52" s="335"/>
      <c r="I52" s="33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row>
    <row r="53" spans="2:216" s="4" customFormat="1" ht="46.5" customHeight="1">
      <c r="B53" s="354"/>
      <c r="C53" s="333"/>
      <c r="D53" s="333"/>
      <c r="E53" s="104"/>
      <c r="F53" s="107" t="s">
        <v>134</v>
      </c>
      <c r="G53" s="334"/>
      <c r="H53" s="335"/>
      <c r="I53" s="335"/>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row>
    <row r="54" spans="2:216" s="4" customFormat="1" ht="49.5" customHeight="1">
      <c r="B54" s="354"/>
      <c r="C54" s="350" t="s">
        <v>147</v>
      </c>
      <c r="D54" s="351"/>
      <c r="E54" s="113"/>
      <c r="F54" s="114" t="s">
        <v>145</v>
      </c>
      <c r="G54" s="113">
        <v>240201501</v>
      </c>
      <c r="H54" s="349" t="s">
        <v>146</v>
      </c>
      <c r="I54" s="349"/>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row>
    <row r="55" spans="2:216" s="4" customFormat="1" ht="168" customHeight="1">
      <c r="B55" s="354"/>
      <c r="C55" s="352"/>
      <c r="D55" s="353"/>
      <c r="E55" s="113"/>
      <c r="F55" s="114" t="s">
        <v>198</v>
      </c>
      <c r="G55" s="113">
        <v>24020150</v>
      </c>
      <c r="H55" s="349" t="s">
        <v>148</v>
      </c>
      <c r="I55" s="349"/>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row>
    <row r="56" spans="2:216" s="4" customFormat="1" ht="79.5" customHeight="1">
      <c r="B56" s="368" t="s">
        <v>136</v>
      </c>
      <c r="C56" s="340" t="s">
        <v>137</v>
      </c>
      <c r="D56" s="341"/>
      <c r="E56" s="108"/>
      <c r="F56" s="109" t="s">
        <v>138</v>
      </c>
      <c r="G56" s="110">
        <v>220501001</v>
      </c>
      <c r="H56" s="342" t="s">
        <v>139</v>
      </c>
      <c r="I56" s="343"/>
    </row>
    <row r="57" spans="2:216" s="4" customFormat="1" ht="66.75" customHeight="1">
      <c r="B57" s="369"/>
      <c r="C57" s="347" t="s">
        <v>142</v>
      </c>
      <c r="D57" s="348"/>
      <c r="E57" s="119"/>
      <c r="F57" s="120" t="s">
        <v>143</v>
      </c>
      <c r="G57" s="121">
        <v>220501012</v>
      </c>
      <c r="H57" s="344" t="s">
        <v>144</v>
      </c>
      <c r="I57" s="345"/>
    </row>
    <row r="58" spans="2:216" s="4" customFormat="1" ht="94.5" customHeight="1">
      <c r="B58" s="369"/>
      <c r="C58" s="350" t="s">
        <v>150</v>
      </c>
      <c r="D58" s="351"/>
      <c r="E58" s="115"/>
      <c r="F58" s="116" t="s">
        <v>149</v>
      </c>
      <c r="G58" s="117">
        <v>240201501</v>
      </c>
      <c r="H58" s="338" t="s">
        <v>146</v>
      </c>
      <c r="I58" s="339"/>
    </row>
    <row r="59" spans="2:216" s="4" customFormat="1" ht="94.5" customHeight="1">
      <c r="B59" s="370"/>
      <c r="C59" s="352"/>
      <c r="D59" s="353"/>
      <c r="E59" s="115"/>
      <c r="F59" s="116" t="s">
        <v>199</v>
      </c>
      <c r="G59" s="113">
        <v>240201500</v>
      </c>
      <c r="H59" s="338" t="s">
        <v>151</v>
      </c>
      <c r="I59" s="339"/>
    </row>
    <row r="60" spans="2:216" s="4" customFormat="1" ht="57" customHeight="1">
      <c r="B60" s="368" t="s">
        <v>158</v>
      </c>
      <c r="C60" s="371" t="s">
        <v>152</v>
      </c>
      <c r="D60" s="372"/>
      <c r="E60" s="124"/>
      <c r="F60" s="111" t="s">
        <v>153</v>
      </c>
      <c r="G60" s="373">
        <v>220501001</v>
      </c>
      <c r="H60" s="374" t="s">
        <v>139</v>
      </c>
      <c r="I60" s="374"/>
    </row>
    <row r="61" spans="2:216" s="4" customFormat="1" ht="89.25" customHeight="1">
      <c r="B61" s="369"/>
      <c r="C61" s="371" t="s">
        <v>140</v>
      </c>
      <c r="D61" s="372"/>
      <c r="E61" s="124"/>
      <c r="F61" s="125" t="s">
        <v>141</v>
      </c>
      <c r="G61" s="373"/>
      <c r="H61" s="374"/>
      <c r="I61" s="374"/>
    </row>
    <row r="62" spans="2:216" s="4" customFormat="1" ht="60.75" customHeight="1">
      <c r="B62" s="369"/>
      <c r="C62" s="347" t="s">
        <v>154</v>
      </c>
      <c r="D62" s="348"/>
      <c r="E62" s="122"/>
      <c r="F62" s="123" t="s">
        <v>155</v>
      </c>
      <c r="G62" s="112">
        <v>220501012</v>
      </c>
      <c r="H62" s="335" t="s">
        <v>156</v>
      </c>
      <c r="I62" s="335"/>
    </row>
    <row r="63" spans="2:216" s="4" customFormat="1" ht="69.75" customHeight="1">
      <c r="B63" s="369"/>
      <c r="C63" s="350" t="s">
        <v>150</v>
      </c>
      <c r="D63" s="351"/>
      <c r="E63" s="115"/>
      <c r="F63" s="126" t="s">
        <v>157</v>
      </c>
      <c r="G63" s="375">
        <v>240201500</v>
      </c>
      <c r="H63" s="376" t="s">
        <v>151</v>
      </c>
      <c r="I63" s="377"/>
    </row>
    <row r="64" spans="2:216" s="4" customFormat="1" ht="233.25" customHeight="1">
      <c r="B64" s="370"/>
      <c r="C64" s="352"/>
      <c r="D64" s="353"/>
      <c r="E64" s="115"/>
      <c r="F64" s="126" t="s">
        <v>203</v>
      </c>
      <c r="G64" s="375"/>
      <c r="H64" s="378"/>
      <c r="I64" s="379"/>
    </row>
    <row r="65" spans="2:216" s="4" customFormat="1" ht="60.75" customHeight="1">
      <c r="B65" s="354" t="s">
        <v>167</v>
      </c>
      <c r="C65" s="364" t="s">
        <v>159</v>
      </c>
      <c r="D65" s="364"/>
      <c r="E65" s="118"/>
      <c r="F65" s="127" t="s">
        <v>160</v>
      </c>
      <c r="G65" s="128">
        <v>22050100</v>
      </c>
      <c r="H65" s="365" t="s">
        <v>161</v>
      </c>
      <c r="I65" s="365"/>
    </row>
    <row r="66" spans="2:216" s="4" customFormat="1" ht="60.75" customHeight="1">
      <c r="B66" s="354"/>
      <c r="C66" s="366" t="s">
        <v>162</v>
      </c>
      <c r="D66" s="366"/>
      <c r="E66" s="119"/>
      <c r="F66" s="129" t="s">
        <v>163</v>
      </c>
      <c r="G66" s="334">
        <v>22050101</v>
      </c>
      <c r="H66" s="335" t="s">
        <v>165</v>
      </c>
      <c r="I66" s="335"/>
    </row>
    <row r="67" spans="2:216" s="4" customFormat="1" ht="60.75" customHeight="1">
      <c r="B67" s="354"/>
      <c r="C67" s="366"/>
      <c r="D67" s="366"/>
      <c r="E67" s="119"/>
      <c r="F67" s="129" t="s">
        <v>164</v>
      </c>
      <c r="G67" s="334"/>
      <c r="H67" s="335"/>
      <c r="I67" s="335"/>
    </row>
    <row r="68" spans="2:216" s="4" customFormat="1" ht="60.75" customHeight="1">
      <c r="B68" s="354"/>
      <c r="C68" s="367" t="s">
        <v>150</v>
      </c>
      <c r="D68" s="367"/>
      <c r="E68" s="115"/>
      <c r="F68" s="126" t="s">
        <v>166</v>
      </c>
      <c r="G68" s="113">
        <v>240201500</v>
      </c>
      <c r="H68" s="349" t="s">
        <v>151</v>
      </c>
      <c r="I68" s="349"/>
    </row>
    <row r="69" spans="2:216" s="4" customFormat="1" ht="60.75" customHeight="1">
      <c r="B69" s="130" t="s">
        <v>168</v>
      </c>
      <c r="C69" s="358" t="s">
        <v>202</v>
      </c>
      <c r="D69" s="359"/>
      <c r="E69" s="131"/>
      <c r="F69" s="132" t="s">
        <v>170</v>
      </c>
      <c r="G69" s="360" t="s">
        <v>170</v>
      </c>
      <c r="H69" s="360"/>
      <c r="I69" s="360"/>
    </row>
    <row r="70" spans="2:216" s="4" customFormat="1" ht="9.75" customHeight="1" thickBot="1">
      <c r="B70" s="202"/>
      <c r="C70" s="203"/>
      <c r="D70" s="203"/>
      <c r="E70" s="203"/>
      <c r="F70" s="203"/>
      <c r="G70" s="203"/>
      <c r="H70" s="203"/>
      <c r="I70" s="204"/>
    </row>
    <row r="71" spans="2:216" s="10" customFormat="1" ht="15.75" thickBot="1">
      <c r="B71" s="215" t="s">
        <v>33</v>
      </c>
      <c r="C71" s="216"/>
      <c r="D71" s="216"/>
      <c r="E71" s="216"/>
      <c r="F71" s="216"/>
      <c r="G71" s="216"/>
      <c r="H71" s="216"/>
      <c r="I71" s="217"/>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row>
    <row r="72" spans="2:216" s="10" customFormat="1" ht="27" customHeight="1">
      <c r="B72" s="42" t="s">
        <v>34</v>
      </c>
      <c r="C72" s="218">
        <v>6</v>
      </c>
      <c r="D72" s="219"/>
      <c r="E72" s="220"/>
      <c r="F72" s="221" t="s">
        <v>35</v>
      </c>
      <c r="G72" s="222"/>
      <c r="H72" s="223">
        <v>25</v>
      </c>
      <c r="I72" s="22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row>
    <row r="73" spans="2:216" s="12" customFormat="1" ht="15.75" thickBot="1">
      <c r="B73" s="225" t="s">
        <v>36</v>
      </c>
      <c r="C73" s="226"/>
      <c r="D73" s="226"/>
      <c r="E73" s="226"/>
      <c r="F73" s="226"/>
      <c r="G73" s="226"/>
      <c r="H73" s="226"/>
      <c r="I73" s="227"/>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row>
    <row r="74" spans="2:216" s="12" customFormat="1" ht="12" customHeight="1" thickBot="1">
      <c r="B74" s="202"/>
      <c r="C74" s="203"/>
      <c r="D74" s="203"/>
      <c r="E74" s="203"/>
      <c r="F74" s="203"/>
      <c r="G74" s="203"/>
      <c r="H74" s="203"/>
      <c r="I74" s="204"/>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row>
    <row r="75" spans="2:216" s="12" customFormat="1">
      <c r="B75" s="205" t="s">
        <v>96</v>
      </c>
      <c r="C75" s="206"/>
      <c r="D75" s="206"/>
      <c r="E75" s="206"/>
      <c r="F75" s="206"/>
      <c r="G75" s="206"/>
      <c r="H75" s="206"/>
      <c r="I75" s="207"/>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row>
    <row r="76" spans="2:216" s="12" customFormat="1" ht="15.75" customHeight="1" thickBot="1">
      <c r="B76" s="208" t="s">
        <v>37</v>
      </c>
      <c r="C76" s="208" t="s">
        <v>75</v>
      </c>
      <c r="D76" s="211" t="s">
        <v>38</v>
      </c>
      <c r="E76" s="212"/>
      <c r="F76" s="213" t="s">
        <v>39</v>
      </c>
      <c r="G76" s="213"/>
      <c r="H76" s="213" t="s">
        <v>90</v>
      </c>
      <c r="I76" s="214"/>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row>
    <row r="77" spans="2:216" s="12" customFormat="1" ht="27.75" customHeight="1" thickBot="1">
      <c r="B77" s="209"/>
      <c r="C77" s="210"/>
      <c r="D77" s="102" t="s">
        <v>95</v>
      </c>
      <c r="E77" s="53" t="s">
        <v>40</v>
      </c>
      <c r="F77" s="51" t="s">
        <v>41</v>
      </c>
      <c r="G77" s="53" t="s">
        <v>40</v>
      </c>
      <c r="H77" s="53" t="s">
        <v>91</v>
      </c>
      <c r="I77" s="54" t="s">
        <v>40</v>
      </c>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row>
    <row r="78" spans="2:216" s="12" customFormat="1" ht="56.25">
      <c r="B78" s="133" t="s">
        <v>129</v>
      </c>
      <c r="C78" s="134">
        <v>36</v>
      </c>
      <c r="D78" s="138" t="s">
        <v>171</v>
      </c>
      <c r="E78" s="138">
        <v>25</v>
      </c>
      <c r="F78" s="52" t="s">
        <v>172</v>
      </c>
      <c r="G78" s="11">
        <v>1</v>
      </c>
      <c r="H78" s="139" t="s">
        <v>173</v>
      </c>
      <c r="I78" s="140">
        <v>1</v>
      </c>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row>
    <row r="79" spans="2:216" s="12" customFormat="1" ht="45">
      <c r="B79" s="27" t="s">
        <v>133</v>
      </c>
      <c r="C79" s="135">
        <v>36</v>
      </c>
      <c r="D79" s="138" t="s">
        <v>171</v>
      </c>
      <c r="E79" s="138">
        <v>25</v>
      </c>
      <c r="F79" s="52" t="s">
        <v>172</v>
      </c>
      <c r="G79" s="11">
        <v>1</v>
      </c>
      <c r="H79" s="139" t="s">
        <v>173</v>
      </c>
      <c r="I79" s="140">
        <v>1</v>
      </c>
    </row>
    <row r="80" spans="2:216" s="12" customFormat="1" ht="45">
      <c r="B80" s="27" t="s">
        <v>137</v>
      </c>
      <c r="C80" s="136">
        <v>36</v>
      </c>
      <c r="D80" s="138" t="s">
        <v>171</v>
      </c>
      <c r="E80" s="138">
        <v>25</v>
      </c>
      <c r="F80" s="52" t="s">
        <v>172</v>
      </c>
      <c r="G80" s="11">
        <v>1</v>
      </c>
      <c r="H80" s="139" t="s">
        <v>173</v>
      </c>
      <c r="I80" s="140">
        <v>1</v>
      </c>
    </row>
    <row r="81" spans="2:216" s="12" customFormat="1" ht="45">
      <c r="B81" s="27" t="s">
        <v>142</v>
      </c>
      <c r="C81" s="136">
        <v>48</v>
      </c>
      <c r="D81" s="138" t="s">
        <v>171</v>
      </c>
      <c r="E81" s="138">
        <v>25</v>
      </c>
      <c r="F81" s="52" t="s">
        <v>172</v>
      </c>
      <c r="G81" s="11">
        <v>1</v>
      </c>
      <c r="H81" s="139" t="s">
        <v>173</v>
      </c>
      <c r="I81" s="140">
        <v>1</v>
      </c>
    </row>
    <row r="82" spans="2:216" s="12" customFormat="1" ht="27" customHeight="1">
      <c r="B82" s="27" t="s">
        <v>152</v>
      </c>
      <c r="C82" s="136">
        <v>48</v>
      </c>
      <c r="D82" s="138" t="s">
        <v>171</v>
      </c>
      <c r="E82" s="138">
        <v>25</v>
      </c>
      <c r="F82" s="52" t="s">
        <v>172</v>
      </c>
      <c r="G82" s="11">
        <v>1</v>
      </c>
      <c r="H82" s="139" t="s">
        <v>173</v>
      </c>
      <c r="I82" s="140">
        <v>1</v>
      </c>
    </row>
    <row r="83" spans="2:216" s="12" customFormat="1" ht="67.5">
      <c r="B83" s="27" t="s">
        <v>140</v>
      </c>
      <c r="C83" s="136">
        <v>48</v>
      </c>
      <c r="D83" s="138" t="s">
        <v>171</v>
      </c>
      <c r="E83" s="138">
        <v>25</v>
      </c>
      <c r="F83" s="52" t="s">
        <v>172</v>
      </c>
      <c r="G83" s="11">
        <v>1</v>
      </c>
      <c r="H83" s="139" t="s">
        <v>173</v>
      </c>
      <c r="I83" s="140">
        <v>1</v>
      </c>
    </row>
    <row r="84" spans="2:216" s="12" customFormat="1" ht="45">
      <c r="B84" s="27" t="s">
        <v>162</v>
      </c>
      <c r="C84" s="136">
        <v>36</v>
      </c>
      <c r="D84" s="138" t="s">
        <v>171</v>
      </c>
      <c r="E84" s="138">
        <v>25</v>
      </c>
      <c r="F84" s="52" t="s">
        <v>172</v>
      </c>
      <c r="G84" s="11">
        <v>1</v>
      </c>
      <c r="H84" s="139" t="s">
        <v>173</v>
      </c>
      <c r="I84" s="140">
        <v>1</v>
      </c>
    </row>
    <row r="85" spans="2:216" ht="45.75" thickBot="1">
      <c r="B85" s="41" t="s">
        <v>169</v>
      </c>
      <c r="C85" s="137">
        <v>48</v>
      </c>
      <c r="D85" s="138" t="s">
        <v>171</v>
      </c>
      <c r="E85" s="138">
        <v>25</v>
      </c>
      <c r="F85" s="52" t="s">
        <v>172</v>
      </c>
      <c r="G85" s="11">
        <v>1</v>
      </c>
      <c r="H85" s="139" t="s">
        <v>173</v>
      </c>
      <c r="I85" s="140">
        <v>1</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row>
    <row r="86" spans="2:216" s="2" customFormat="1" ht="11.25">
      <c r="B86" s="199" t="s">
        <v>97</v>
      </c>
      <c r="C86" s="200"/>
      <c r="D86" s="200"/>
      <c r="E86" s="200"/>
      <c r="F86" s="200"/>
      <c r="G86" s="201"/>
      <c r="H86" s="92"/>
      <c r="I86" s="93"/>
    </row>
    <row r="87" spans="2:216" s="2" customFormat="1" ht="26.25" customHeight="1">
      <c r="B87" s="75" t="s">
        <v>64</v>
      </c>
      <c r="C87" s="17" t="s">
        <v>65</v>
      </c>
      <c r="D87" s="17" t="s">
        <v>66</v>
      </c>
      <c r="E87" s="17" t="s">
        <v>67</v>
      </c>
      <c r="F87" s="18" t="s">
        <v>68</v>
      </c>
      <c r="G87" s="188" t="s">
        <v>71</v>
      </c>
      <c r="H87" s="189"/>
      <c r="I87" s="190"/>
    </row>
    <row r="88" spans="2:216" s="2" customFormat="1">
      <c r="B88" s="141" t="s">
        <v>174</v>
      </c>
      <c r="C88" s="26"/>
      <c r="D88" s="26">
        <v>2</v>
      </c>
      <c r="E88" s="26">
        <v>45000</v>
      </c>
      <c r="F88" s="19">
        <f>E88*D88</f>
        <v>90000</v>
      </c>
      <c r="G88" s="191" t="s">
        <v>79</v>
      </c>
      <c r="H88" s="192"/>
      <c r="I88" s="193"/>
    </row>
    <row r="89" spans="2:216" s="2" customFormat="1">
      <c r="B89" s="141" t="s">
        <v>175</v>
      </c>
      <c r="C89" s="26"/>
      <c r="D89" s="26">
        <v>2</v>
      </c>
      <c r="E89" s="26">
        <v>45000</v>
      </c>
      <c r="F89" s="19">
        <f t="shared" ref="F89:F92" si="0">E89*D89</f>
        <v>90000</v>
      </c>
      <c r="G89" s="194" t="s">
        <v>79</v>
      </c>
      <c r="H89" s="194"/>
      <c r="I89" s="195"/>
    </row>
    <row r="90" spans="2:216">
      <c r="B90" s="141" t="s">
        <v>176</v>
      </c>
      <c r="C90" s="26"/>
      <c r="D90" s="26">
        <v>5</v>
      </c>
      <c r="E90" s="26">
        <v>3000</v>
      </c>
      <c r="F90" s="19">
        <f t="shared" si="0"/>
        <v>15000</v>
      </c>
      <c r="G90" s="194" t="s">
        <v>79</v>
      </c>
      <c r="H90" s="194"/>
      <c r="I90" s="195"/>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row>
    <row r="91" spans="2:216">
      <c r="B91" s="141" t="s">
        <v>177</v>
      </c>
      <c r="C91" s="26"/>
      <c r="D91" s="26">
        <v>1</v>
      </c>
      <c r="E91" s="26">
        <v>60000</v>
      </c>
      <c r="F91" s="19">
        <f t="shared" si="0"/>
        <v>60000</v>
      </c>
      <c r="G91" s="361" t="s">
        <v>79</v>
      </c>
      <c r="H91" s="362"/>
      <c r="I91" s="363"/>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row>
    <row r="92" spans="2:216">
      <c r="B92" s="141" t="s">
        <v>178</v>
      </c>
      <c r="C92" s="26"/>
      <c r="D92" s="26">
        <v>1</v>
      </c>
      <c r="E92" s="26">
        <v>20000</v>
      </c>
      <c r="F92" s="19">
        <f t="shared" si="0"/>
        <v>20000</v>
      </c>
      <c r="G92" s="194" t="s">
        <v>79</v>
      </c>
      <c r="H92" s="194"/>
      <c r="I92" s="195"/>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row>
    <row r="93" spans="2:216">
      <c r="B93" s="76" t="s">
        <v>47</v>
      </c>
      <c r="C93" s="62"/>
      <c r="D93" s="62"/>
      <c r="E93" s="62"/>
      <c r="F93" s="22">
        <f>SUM(F88:F92)</f>
        <v>275000</v>
      </c>
      <c r="G93" s="158"/>
      <c r="H93" s="159"/>
      <c r="I93" s="160"/>
    </row>
    <row r="94" spans="2:216" ht="14.25" customHeight="1" thickBot="1">
      <c r="B94" s="77"/>
      <c r="C94" s="20"/>
      <c r="D94" s="20"/>
      <c r="E94" s="20"/>
      <c r="F94" s="20"/>
      <c r="G94" s="20"/>
      <c r="H94" s="20"/>
      <c r="I94" s="74"/>
    </row>
    <row r="95" spans="2:216" ht="24.75" customHeight="1" thickBot="1">
      <c r="B95" s="89" t="s">
        <v>69</v>
      </c>
      <c r="C95" s="90" t="s">
        <v>65</v>
      </c>
      <c r="D95" s="90" t="s">
        <v>66</v>
      </c>
      <c r="E95" s="90" t="s">
        <v>67</v>
      </c>
      <c r="F95" s="91" t="s">
        <v>68</v>
      </c>
      <c r="G95" s="196" t="s">
        <v>71</v>
      </c>
      <c r="H95" s="197"/>
      <c r="I95" s="198"/>
    </row>
    <row r="96" spans="2:216" ht="22.5">
      <c r="B96" s="142" t="s">
        <v>179</v>
      </c>
      <c r="C96" s="87"/>
      <c r="D96" s="87">
        <v>15</v>
      </c>
      <c r="E96" s="87">
        <v>1200000</v>
      </c>
      <c r="F96" s="88">
        <f>E96*D96</f>
        <v>18000000</v>
      </c>
      <c r="G96" s="191" t="s">
        <v>79</v>
      </c>
      <c r="H96" s="192"/>
      <c r="I96" s="193"/>
    </row>
    <row r="97" spans="2:9">
      <c r="B97" s="141" t="s">
        <v>183</v>
      </c>
      <c r="C97" s="24"/>
      <c r="D97" s="24">
        <v>5</v>
      </c>
      <c r="E97" s="24">
        <v>15000</v>
      </c>
      <c r="F97" s="19">
        <f t="shared" ref="F97:F99" si="1">E97*D97</f>
        <v>75000</v>
      </c>
      <c r="G97" s="194" t="s">
        <v>79</v>
      </c>
      <c r="H97" s="194"/>
      <c r="I97" s="195"/>
    </row>
    <row r="98" spans="2:9">
      <c r="B98" s="141" t="s">
        <v>182</v>
      </c>
      <c r="C98" s="24"/>
      <c r="D98" s="24">
        <v>2</v>
      </c>
      <c r="E98" s="24">
        <v>15000</v>
      </c>
      <c r="F98" s="19">
        <f t="shared" si="1"/>
        <v>30000</v>
      </c>
      <c r="G98" s="194" t="s">
        <v>79</v>
      </c>
      <c r="H98" s="194"/>
      <c r="I98" s="195"/>
    </row>
    <row r="99" spans="2:9" ht="45">
      <c r="B99" s="143" t="s">
        <v>180</v>
      </c>
      <c r="C99" s="21"/>
      <c r="D99" s="21">
        <v>15</v>
      </c>
      <c r="E99" s="21">
        <v>50000</v>
      </c>
      <c r="F99" s="19">
        <f t="shared" si="1"/>
        <v>750000</v>
      </c>
      <c r="G99" s="194" t="s">
        <v>79</v>
      </c>
      <c r="H99" s="194"/>
      <c r="I99" s="195"/>
    </row>
    <row r="100" spans="2:9">
      <c r="B100" s="141" t="s">
        <v>181</v>
      </c>
      <c r="C100" s="144"/>
      <c r="D100" s="146">
        <v>5</v>
      </c>
      <c r="E100" s="147">
        <v>200000</v>
      </c>
      <c r="F100" s="145">
        <f>SUM(F96:F99)</f>
        <v>18855000</v>
      </c>
      <c r="G100" s="177"/>
      <c r="H100" s="177"/>
      <c r="I100" s="177"/>
    </row>
    <row r="101" spans="2:9" ht="15.75" thickBot="1">
      <c r="B101" s="76" t="s">
        <v>47</v>
      </c>
      <c r="C101" s="62"/>
      <c r="D101" s="62"/>
      <c r="E101" s="62"/>
      <c r="F101" s="22"/>
      <c r="G101" s="158"/>
      <c r="H101" s="159"/>
      <c r="I101" s="160"/>
    </row>
    <row r="102" spans="2:9" ht="23.25" customHeight="1" thickBot="1">
      <c r="B102" s="89" t="s">
        <v>70</v>
      </c>
      <c r="C102" s="90" t="s">
        <v>65</v>
      </c>
      <c r="D102" s="90" t="s">
        <v>66</v>
      </c>
      <c r="E102" s="90" t="s">
        <v>67</v>
      </c>
      <c r="F102" s="91" t="s">
        <v>68</v>
      </c>
      <c r="G102" s="196" t="s">
        <v>71</v>
      </c>
      <c r="H102" s="197"/>
      <c r="I102" s="198"/>
    </row>
    <row r="103" spans="2:9" ht="23.25" customHeight="1">
      <c r="B103" s="141" t="s">
        <v>188</v>
      </c>
      <c r="C103" s="148"/>
      <c r="D103" s="148">
        <v>50</v>
      </c>
      <c r="E103" s="149">
        <v>40000</v>
      </c>
      <c r="F103" s="151">
        <f t="shared" ref="F103:F107" si="2">E103*D103</f>
        <v>2000000</v>
      </c>
      <c r="G103" s="177" t="s">
        <v>79</v>
      </c>
      <c r="H103" s="177"/>
      <c r="I103" s="178"/>
    </row>
    <row r="104" spans="2:9" ht="23.25" customHeight="1">
      <c r="B104" s="141" t="s">
        <v>184</v>
      </c>
      <c r="C104" s="148"/>
      <c r="D104" s="148">
        <v>50</v>
      </c>
      <c r="E104" s="149">
        <v>500</v>
      </c>
      <c r="F104" s="151">
        <f t="shared" si="2"/>
        <v>25000</v>
      </c>
      <c r="G104" s="177" t="s">
        <v>79</v>
      </c>
      <c r="H104" s="177"/>
      <c r="I104" s="178"/>
    </row>
    <row r="105" spans="2:9" ht="23.25" customHeight="1">
      <c r="B105" s="141" t="s">
        <v>189</v>
      </c>
      <c r="C105" s="148"/>
      <c r="D105" s="148">
        <v>1</v>
      </c>
      <c r="E105" s="149">
        <v>35000</v>
      </c>
      <c r="F105" s="151">
        <f t="shared" si="2"/>
        <v>35000</v>
      </c>
      <c r="G105" s="177" t="s">
        <v>79</v>
      </c>
      <c r="H105" s="177"/>
      <c r="I105" s="178"/>
    </row>
    <row r="106" spans="2:9" ht="23.25" customHeight="1">
      <c r="B106" s="141" t="s">
        <v>190</v>
      </c>
      <c r="C106" s="148"/>
      <c r="D106" s="148">
        <v>8</v>
      </c>
      <c r="E106" s="149">
        <v>70000</v>
      </c>
      <c r="F106" s="151">
        <f t="shared" si="2"/>
        <v>560000</v>
      </c>
      <c r="G106" s="177" t="s">
        <v>79</v>
      </c>
      <c r="H106" s="177"/>
      <c r="I106" s="178"/>
    </row>
    <row r="107" spans="2:9" ht="23.25" customHeight="1">
      <c r="B107" s="141" t="s">
        <v>191</v>
      </c>
      <c r="C107" s="148"/>
      <c r="D107" s="148">
        <v>1</v>
      </c>
      <c r="E107" s="149">
        <v>95000</v>
      </c>
      <c r="F107" s="151">
        <f t="shared" si="2"/>
        <v>95000</v>
      </c>
      <c r="G107" s="177" t="s">
        <v>79</v>
      </c>
      <c r="H107" s="177"/>
      <c r="I107" s="178"/>
    </row>
    <row r="108" spans="2:9">
      <c r="B108" s="141" t="s">
        <v>185</v>
      </c>
      <c r="C108" s="150"/>
      <c r="D108" s="150">
        <v>1</v>
      </c>
      <c r="E108" s="150">
        <v>75000</v>
      </c>
      <c r="F108" s="151">
        <f t="shared" ref="F108:F110" si="3">E108*D108</f>
        <v>75000</v>
      </c>
      <c r="G108" s="355" t="s">
        <v>79</v>
      </c>
      <c r="H108" s="356"/>
      <c r="I108" s="357"/>
    </row>
    <row r="109" spans="2:9">
      <c r="B109" s="141" t="s">
        <v>186</v>
      </c>
      <c r="C109" s="152"/>
      <c r="D109" s="152">
        <v>50</v>
      </c>
      <c r="E109" s="152">
        <v>500</v>
      </c>
      <c r="F109" s="153">
        <f t="shared" si="3"/>
        <v>25000</v>
      </c>
      <c r="G109" s="177" t="s">
        <v>79</v>
      </c>
      <c r="H109" s="177"/>
      <c r="I109" s="178"/>
    </row>
    <row r="110" spans="2:9" ht="15.75" thickBot="1">
      <c r="B110" s="141" t="s">
        <v>187</v>
      </c>
      <c r="C110" s="154"/>
      <c r="D110" s="154">
        <v>50</v>
      </c>
      <c r="E110" s="154">
        <v>500</v>
      </c>
      <c r="F110" s="155">
        <f t="shared" si="3"/>
        <v>25000</v>
      </c>
      <c r="G110" s="156" t="s">
        <v>79</v>
      </c>
      <c r="H110" s="156"/>
      <c r="I110" s="157"/>
    </row>
    <row r="111" spans="2:9" ht="15.75" thickBot="1">
      <c r="B111" s="97" t="s">
        <v>42</v>
      </c>
      <c r="C111" s="98"/>
      <c r="D111" s="100"/>
      <c r="E111" s="101"/>
      <c r="F111" s="99">
        <f>SUM(F103:F110)</f>
        <v>2840000</v>
      </c>
      <c r="G111" s="166" t="s">
        <v>98</v>
      </c>
      <c r="H111" s="166"/>
      <c r="I111" s="167"/>
    </row>
    <row r="112" spans="2:9" s="58" customFormat="1" ht="13.5" customHeight="1" thickBot="1">
      <c r="B112" s="96"/>
      <c r="C112" s="55"/>
      <c r="D112" s="55"/>
      <c r="E112" s="55"/>
      <c r="F112" s="55"/>
      <c r="G112" s="56"/>
      <c r="H112" s="57"/>
      <c r="I112" s="78"/>
    </row>
    <row r="113" spans="2:216" s="58" customFormat="1" ht="15.75" thickBot="1">
      <c r="B113" s="168" t="s">
        <v>93</v>
      </c>
      <c r="C113" s="169"/>
      <c r="D113" s="169"/>
      <c r="E113" s="169"/>
      <c r="F113" s="169"/>
      <c r="G113" s="169"/>
      <c r="H113" s="169"/>
      <c r="I113" s="170"/>
    </row>
    <row r="114" spans="2:216" ht="33.75" customHeight="1">
      <c r="B114" s="94"/>
      <c r="C114" s="171" t="s">
        <v>42</v>
      </c>
      <c r="D114" s="171"/>
      <c r="E114" s="171" t="s">
        <v>94</v>
      </c>
      <c r="F114" s="171"/>
      <c r="G114" s="171"/>
      <c r="H114" s="171"/>
      <c r="I114" s="173"/>
      <c r="J114" s="9"/>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row>
    <row r="115" spans="2:216">
      <c r="B115" s="79" t="s">
        <v>43</v>
      </c>
      <c r="C115" s="172">
        <v>18855000</v>
      </c>
      <c r="D115" s="172"/>
      <c r="E115" s="174" t="s">
        <v>54</v>
      </c>
      <c r="F115" s="174"/>
      <c r="G115" s="174"/>
      <c r="H115" s="174"/>
      <c r="I115" s="175"/>
      <c r="J115" s="13"/>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row>
    <row r="116" spans="2:216">
      <c r="B116" s="79" t="s">
        <v>44</v>
      </c>
      <c r="C116" s="172">
        <v>275000</v>
      </c>
      <c r="D116" s="172"/>
      <c r="E116" s="174" t="s">
        <v>54</v>
      </c>
      <c r="F116" s="174"/>
      <c r="G116" s="174"/>
      <c r="H116" s="174"/>
      <c r="I116" s="175"/>
      <c r="J116" s="13"/>
    </row>
    <row r="117" spans="2:216">
      <c r="B117" s="79" t="s">
        <v>45</v>
      </c>
      <c r="C117" s="172">
        <v>30817600</v>
      </c>
      <c r="D117" s="172"/>
      <c r="E117" s="174" t="s">
        <v>51</v>
      </c>
      <c r="F117" s="174"/>
      <c r="G117" s="174"/>
      <c r="H117" s="174"/>
      <c r="I117" s="175"/>
      <c r="J117" s="13"/>
    </row>
    <row r="118" spans="2:216">
      <c r="B118" s="79" t="s">
        <v>46</v>
      </c>
      <c r="C118" s="172">
        <v>2840000</v>
      </c>
      <c r="D118" s="172"/>
      <c r="E118" s="174" t="s">
        <v>54</v>
      </c>
      <c r="F118" s="174"/>
      <c r="G118" s="174"/>
      <c r="H118" s="174"/>
      <c r="I118" s="175"/>
      <c r="J118" s="13"/>
    </row>
    <row r="119" spans="2:216" s="2" customFormat="1">
      <c r="B119" s="79" t="s">
        <v>47</v>
      </c>
      <c r="C119" s="172">
        <f>SUM(C115:C118)</f>
        <v>52787600</v>
      </c>
      <c r="D119" s="172"/>
      <c r="E119" s="174"/>
      <c r="F119" s="174"/>
      <c r="G119" s="174"/>
      <c r="H119" s="174"/>
      <c r="I119" s="175"/>
      <c r="J119" s="1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row>
    <row r="120" spans="2:216" s="2" customFormat="1" ht="11.25" customHeight="1" thickBot="1">
      <c r="B120" s="80"/>
      <c r="C120" s="59"/>
      <c r="D120" s="60"/>
      <c r="E120" s="60"/>
      <c r="F120" s="14"/>
      <c r="G120" s="73"/>
      <c r="H120" s="15"/>
      <c r="I120" s="81"/>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row>
    <row r="121" spans="2:216" ht="15.75" thickBot="1">
      <c r="B121" s="161" t="s">
        <v>92</v>
      </c>
      <c r="C121" s="162"/>
      <c r="D121" s="162"/>
      <c r="E121" s="162"/>
      <c r="F121" s="162"/>
      <c r="G121" s="162"/>
      <c r="H121" s="162"/>
      <c r="I121" s="163"/>
    </row>
    <row r="122" spans="2:216">
      <c r="B122" s="164" t="s">
        <v>48</v>
      </c>
      <c r="C122" s="165"/>
      <c r="D122" s="176" t="s">
        <v>83</v>
      </c>
      <c r="E122" s="176"/>
      <c r="F122" s="67" t="s">
        <v>49</v>
      </c>
      <c r="G122" s="67" t="s">
        <v>77</v>
      </c>
      <c r="H122" s="67" t="s">
        <v>99</v>
      </c>
      <c r="I122" s="95" t="s">
        <v>76</v>
      </c>
    </row>
    <row r="123" spans="2:216">
      <c r="B123" s="336" t="s">
        <v>193</v>
      </c>
      <c r="C123" s="337"/>
      <c r="D123" s="294">
        <v>80048697</v>
      </c>
      <c r="E123" s="295"/>
      <c r="F123" s="28" t="s">
        <v>194</v>
      </c>
      <c r="G123" s="28" t="s">
        <v>196</v>
      </c>
      <c r="H123" s="24" t="s">
        <v>197</v>
      </c>
      <c r="I123" s="82"/>
    </row>
    <row r="124" spans="2:216">
      <c r="B124" s="290" t="s">
        <v>192</v>
      </c>
      <c r="C124" s="291"/>
      <c r="D124" s="296">
        <v>52737664</v>
      </c>
      <c r="E124" s="291"/>
      <c r="F124" s="28" t="s">
        <v>195</v>
      </c>
      <c r="G124" s="28" t="s">
        <v>196</v>
      </c>
      <c r="H124" s="24" t="s">
        <v>197</v>
      </c>
      <c r="I124" s="82"/>
    </row>
    <row r="125" spans="2:216">
      <c r="B125" s="290"/>
      <c r="C125" s="291"/>
      <c r="D125" s="296"/>
      <c r="E125" s="291"/>
      <c r="F125" s="28"/>
      <c r="G125" s="23"/>
      <c r="H125" s="24"/>
      <c r="I125" s="82"/>
    </row>
    <row r="126" spans="2:216" ht="15.75" thickBot="1">
      <c r="B126" s="292"/>
      <c r="C126" s="293"/>
      <c r="D126" s="297"/>
      <c r="E126" s="293"/>
      <c r="F126" s="84"/>
      <c r="G126" s="85"/>
      <c r="H126" s="83"/>
      <c r="I126" s="86"/>
    </row>
  </sheetData>
  <mergeCells count="155">
    <mergeCell ref="B56:B59"/>
    <mergeCell ref="C60:D60"/>
    <mergeCell ref="C61:D61"/>
    <mergeCell ref="G60:G61"/>
    <mergeCell ref="H60:I61"/>
    <mergeCell ref="C62:D62"/>
    <mergeCell ref="H62:I62"/>
    <mergeCell ref="C63:D64"/>
    <mergeCell ref="G63:G64"/>
    <mergeCell ref="H63:I64"/>
    <mergeCell ref="B60:B64"/>
    <mergeCell ref="B65:B68"/>
    <mergeCell ref="C69:D69"/>
    <mergeCell ref="G69:I69"/>
    <mergeCell ref="G91:I91"/>
    <mergeCell ref="C65:D65"/>
    <mergeCell ref="H65:I65"/>
    <mergeCell ref="C66:D67"/>
    <mergeCell ref="G66:G67"/>
    <mergeCell ref="H66:I67"/>
    <mergeCell ref="C68:D68"/>
    <mergeCell ref="H68:I68"/>
    <mergeCell ref="C51:D53"/>
    <mergeCell ref="G50:G53"/>
    <mergeCell ref="H50:I53"/>
    <mergeCell ref="B123:C123"/>
    <mergeCell ref="H59:I59"/>
    <mergeCell ref="C56:D56"/>
    <mergeCell ref="H56:I56"/>
    <mergeCell ref="H57:I57"/>
    <mergeCell ref="C50:D50"/>
    <mergeCell ref="C57:D57"/>
    <mergeCell ref="H54:I54"/>
    <mergeCell ref="C54:D55"/>
    <mergeCell ref="B50:B55"/>
    <mergeCell ref="H55:I55"/>
    <mergeCell ref="H58:I58"/>
    <mergeCell ref="C58:D59"/>
    <mergeCell ref="G96:I96"/>
    <mergeCell ref="G97:I97"/>
    <mergeCell ref="G98:I98"/>
    <mergeCell ref="G99:I99"/>
    <mergeCell ref="G100:I100"/>
    <mergeCell ref="G102:I102"/>
    <mergeCell ref="G108:I108"/>
    <mergeCell ref="G109:I109"/>
    <mergeCell ref="B124:C124"/>
    <mergeCell ref="B125:C125"/>
    <mergeCell ref="B126:C126"/>
    <mergeCell ref="D123:E123"/>
    <mergeCell ref="D124:E124"/>
    <mergeCell ref="D125:E125"/>
    <mergeCell ref="D126:E126"/>
    <mergeCell ref="B5:H5"/>
    <mergeCell ref="C7:E7"/>
    <mergeCell ref="G7:I7"/>
    <mergeCell ref="C8:I8"/>
    <mergeCell ref="C9:I9"/>
    <mergeCell ref="C10:I10"/>
    <mergeCell ref="C11:I11"/>
    <mergeCell ref="C12:I12"/>
    <mergeCell ref="F14:G14"/>
    <mergeCell ref="F15:G15"/>
    <mergeCell ref="B16:I16"/>
    <mergeCell ref="B17:I17"/>
    <mergeCell ref="B18:I18"/>
    <mergeCell ref="B19:I19"/>
    <mergeCell ref="B29:B32"/>
    <mergeCell ref="B13:B15"/>
    <mergeCell ref="C13:D15"/>
    <mergeCell ref="E13:E15"/>
    <mergeCell ref="F13:G13"/>
    <mergeCell ref="H13:I13"/>
    <mergeCell ref="B20:I20"/>
    <mergeCell ref="B21:I21"/>
    <mergeCell ref="B22:I22"/>
    <mergeCell ref="B23:I23"/>
    <mergeCell ref="B33:I33"/>
    <mergeCell ref="B27:I27"/>
    <mergeCell ref="C28:I28"/>
    <mergeCell ref="H14:I14"/>
    <mergeCell ref="H15:I15"/>
    <mergeCell ref="B34:I34"/>
    <mergeCell ref="B35:I35"/>
    <mergeCell ref="B36:I36"/>
    <mergeCell ref="B37:I37"/>
    <mergeCell ref="B43:H43"/>
    <mergeCell ref="B38:H38"/>
    <mergeCell ref="B24:I24"/>
    <mergeCell ref="B25:I25"/>
    <mergeCell ref="D29:I29"/>
    <mergeCell ref="D30:I30"/>
    <mergeCell ref="D31:I31"/>
    <mergeCell ref="D32:I32"/>
    <mergeCell ref="B26:I26"/>
    <mergeCell ref="B39:H39"/>
    <mergeCell ref="B45:H45"/>
    <mergeCell ref="B46:H46"/>
    <mergeCell ref="B47:I47"/>
    <mergeCell ref="B48:B49"/>
    <mergeCell ref="C48:D49"/>
    <mergeCell ref="E48:F48"/>
    <mergeCell ref="G48:I48"/>
    <mergeCell ref="H49:I49"/>
    <mergeCell ref="B40:H40"/>
    <mergeCell ref="B41:H41"/>
    <mergeCell ref="B42:H42"/>
    <mergeCell ref="B1:B3"/>
    <mergeCell ref="C1:H3"/>
    <mergeCell ref="G87:I87"/>
    <mergeCell ref="G88:I88"/>
    <mergeCell ref="G89:I89"/>
    <mergeCell ref="G90:I90"/>
    <mergeCell ref="G92:I92"/>
    <mergeCell ref="G93:I93"/>
    <mergeCell ref="G95:I95"/>
    <mergeCell ref="B86:G86"/>
    <mergeCell ref="B74:I74"/>
    <mergeCell ref="B75:I75"/>
    <mergeCell ref="B76:B77"/>
    <mergeCell ref="C76:C77"/>
    <mergeCell ref="D76:E76"/>
    <mergeCell ref="F76:G76"/>
    <mergeCell ref="H76:I76"/>
    <mergeCell ref="B70:I70"/>
    <mergeCell ref="B71:I71"/>
    <mergeCell ref="C72:E72"/>
    <mergeCell ref="F72:G72"/>
    <mergeCell ref="H72:I72"/>
    <mergeCell ref="B73:I73"/>
    <mergeCell ref="B44:I44"/>
    <mergeCell ref="G110:I110"/>
    <mergeCell ref="G101:I101"/>
    <mergeCell ref="B121:I121"/>
    <mergeCell ref="B122:C122"/>
    <mergeCell ref="G111:I111"/>
    <mergeCell ref="B113:I113"/>
    <mergeCell ref="C114:D114"/>
    <mergeCell ref="C115:D115"/>
    <mergeCell ref="C116:D116"/>
    <mergeCell ref="C117:D117"/>
    <mergeCell ref="C118:D118"/>
    <mergeCell ref="C119:D119"/>
    <mergeCell ref="E114:I114"/>
    <mergeCell ref="E115:I115"/>
    <mergeCell ref="E116:I116"/>
    <mergeCell ref="E117:I117"/>
    <mergeCell ref="E118:I118"/>
    <mergeCell ref="E119:I119"/>
    <mergeCell ref="D122:E122"/>
    <mergeCell ref="G103:I103"/>
    <mergeCell ref="G104:I104"/>
    <mergeCell ref="G105:I105"/>
    <mergeCell ref="G106:I106"/>
    <mergeCell ref="G107:I107"/>
  </mergeCells>
  <dataValidations count="4">
    <dataValidation type="list" allowBlank="1" showInputMessage="1" showErrorMessage="1" sqref="G88:G92 G96:G99 G103:G110">
      <formula1>origen</formula1>
    </dataValidation>
    <dataValidation type="list" allowBlank="1" showInputMessage="1" showErrorMessage="1" sqref="D120:E120 F116:F119 E115:E119">
      <formula1>rubros</formula1>
    </dataValidation>
    <dataValidation type="list" allowBlank="1" showErrorMessage="1" sqref="I46">
      <formula1>"ALTA,MEDIA,BAJA"</formula1>
      <formula2>0</formula2>
    </dataValidation>
    <dataValidation type="list" allowBlank="1" showErrorMessage="1" sqref="I45 I39:I43">
      <formula1>"SI,NO"</formula1>
      <formula2>0</formula2>
    </dataValidation>
  </dataValidations>
  <pageMargins left="0.78740157480314965" right="0.19685039370078741" top="0.43307086614173229" bottom="0.43307086614173229" header="0.51181102362204722" footer="0.51181102362204722"/>
  <pageSetup scale="80" firstPageNumber="0" orientation="landscape" horizontalDpi="300" verticalDpi="300" r:id="rId1"/>
  <headerFooter alignWithMargins="0"/>
  <rowBreaks count="1" manualBreakCount="1">
    <brk id="85" max="16383" man="1"/>
  </rowBreaks>
  <drawing r:id="rId2"/>
</worksheet>
</file>

<file path=xl/worksheets/sheet3.xml><?xml version="1.0" encoding="utf-8"?>
<worksheet xmlns="http://schemas.openxmlformats.org/spreadsheetml/2006/main" xmlns:r="http://schemas.openxmlformats.org/officeDocument/2006/relationships">
  <dimension ref="A1"/>
  <sheetViews>
    <sheetView topLeftCell="A22" workbookViewId="0">
      <selection activeCell="B47" sqref="B47"/>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Hoja1</vt:lpstr>
      <vt:lpstr>PERFIL DEL PF</vt:lpstr>
      <vt:lpstr>Hoja2</vt:lpstr>
      <vt:lpstr>'PERFIL DEL PF'!Área_de_impresión</vt:lpstr>
      <vt:lpstr>'PERFIL DEL PF'!Excel_BuiltIn__FilterDatabase_6</vt:lpstr>
      <vt:lpstr>OPCIONES</vt:lpstr>
      <vt:lpstr>origen</vt:lpstr>
      <vt:lpstr>rubros</vt:lpstr>
      <vt:lpstr>'PERFIL DEL PF'!Títulos_a_imprimir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rmalagon</dc:creator>
  <cp:lastModifiedBy>www.intercambiosvirtuales.org</cp:lastModifiedBy>
  <cp:lastPrinted>2013-04-02T13:39:41Z</cp:lastPrinted>
  <dcterms:created xsi:type="dcterms:W3CDTF">2012-08-13T04:08:32Z</dcterms:created>
  <dcterms:modified xsi:type="dcterms:W3CDTF">2013-12-01T23:49:25Z</dcterms:modified>
</cp:coreProperties>
</file>